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505" activeTab="0"/>
  </bookViews>
  <sheets>
    <sheet name="DEUDOR" sheetId="1" r:id="rId1"/>
  </sheets>
  <definedNames>
    <definedName name="_xlnm.Print_Area" localSheetId="0">'DEUDOR'!$B$2:$AC$333</definedName>
  </definedNames>
  <calcPr fullCalcOnLoad="1"/>
</workbook>
</file>

<file path=xl/sharedStrings.xml><?xml version="1.0" encoding="utf-8"?>
<sst xmlns="http://schemas.openxmlformats.org/spreadsheetml/2006/main" count="230" uniqueCount="173">
  <si>
    <t>Nº de Asociado</t>
  </si>
  <si>
    <t>* Nombres</t>
  </si>
  <si>
    <t>* Apellidos</t>
  </si>
  <si>
    <t>* Edad</t>
  </si>
  <si>
    <t>* Estado Civil</t>
  </si>
  <si>
    <t>Nacionalidad</t>
  </si>
  <si>
    <t>e-mail</t>
  </si>
  <si>
    <t>* Profesión</t>
  </si>
  <si>
    <t>* Teléfono Casa</t>
  </si>
  <si>
    <t>Teléfono Móvil</t>
  </si>
  <si>
    <t>* Fecha Nacimiento</t>
  </si>
  <si>
    <t>* Direccion</t>
  </si>
  <si>
    <t>RP-GO-F-124</t>
  </si>
  <si>
    <t>FORMULARIO DE SOLICITUD DE CREDITOS ON-LINE</t>
  </si>
  <si>
    <t>(EVALUACION PRELIMINAR)</t>
  </si>
  <si>
    <t>Declaro que la información a proporcionar y la documentación a presentar es veraz y de mi total responsablidad.</t>
  </si>
  <si>
    <t>COMPLETE LOS SIGUIENTES DATOS</t>
  </si>
  <si>
    <t>PASO 1:</t>
  </si>
  <si>
    <t>DATOS PERSONALES</t>
  </si>
  <si>
    <t>* Nº Documento</t>
  </si>
  <si>
    <t>Años</t>
  </si>
  <si>
    <t>Nº Dependientes</t>
  </si>
  <si>
    <t>@</t>
  </si>
  <si>
    <t>DUI</t>
  </si>
  <si>
    <t>* Nº NIT</t>
  </si>
  <si>
    <t>/</t>
  </si>
  <si>
    <t>ESTADO CIVIL</t>
  </si>
  <si>
    <t>DOCUMENTO</t>
  </si>
  <si>
    <t>CARNET DE RESIDENTE</t>
  </si>
  <si>
    <t>PASAPORTE</t>
  </si>
  <si>
    <t>AÑO</t>
  </si>
  <si>
    <t>MES</t>
  </si>
  <si>
    <t>DIA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</si>
  <si>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</si>
  <si>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</si>
  <si>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</si>
  <si>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</si>
  <si>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</si>
  <si>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</si>
  <si>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</si>
  <si>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</si>
  <si>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</si>
  <si>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</si>
  <si>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</si>
  <si>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</si>
  <si>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DOMICILIO</t>
  </si>
  <si>
    <t>PROPIA</t>
  </si>
  <si>
    <t>RENTADA</t>
  </si>
  <si>
    <t>FAMILIAR</t>
  </si>
  <si>
    <t>FINANCIADA</t>
  </si>
  <si>
    <t>OTRA</t>
  </si>
  <si>
    <t>PASO 2:</t>
  </si>
  <si>
    <t>DATOS LABORALES</t>
  </si>
  <si>
    <t>* Telefono</t>
  </si>
  <si>
    <t>* Cargo Actual</t>
  </si>
  <si>
    <t>* Relacion Laboral</t>
  </si>
  <si>
    <t xml:space="preserve">* Lugar de Trabajo </t>
  </si>
  <si>
    <t>* Sector</t>
  </si>
  <si>
    <t>* Fecha de Ingreso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</si>
  <si>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</si>
  <si>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</si>
  <si>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</si>
  <si>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</si>
  <si>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</si>
  <si>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</si>
  <si>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</si>
  <si>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</si>
  <si>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</si>
  <si>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</si>
  <si>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</si>
  <si>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</si>
  <si>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RELACION</t>
  </si>
  <si>
    <t>SECTOR</t>
  </si>
  <si>
    <t>CONTRATO</t>
  </si>
  <si>
    <t>LEY SALARIAL</t>
  </si>
  <si>
    <t>PERMANENTE</t>
  </si>
  <si>
    <t>SERVICIOS PROFESIONALES</t>
  </si>
  <si>
    <t>PUBLICO</t>
  </si>
  <si>
    <t>PRIVADO</t>
  </si>
  <si>
    <t>AUTONOMO</t>
  </si>
  <si>
    <t>TRAMITE</t>
  </si>
  <si>
    <t>CREDITO - Vivienda</t>
  </si>
  <si>
    <t>CREDITO - Consumo</t>
  </si>
  <si>
    <t>CREDITO - Empresa</t>
  </si>
  <si>
    <t>SELECCIONE EL TIPO DE TRAMITE A SOLICITAR</t>
  </si>
  <si>
    <t>TARJETA CREDITO - Clasica Local</t>
  </si>
  <si>
    <t>TARJETA CREDITO - Clasica Internacional</t>
  </si>
  <si>
    <t>TARJETA CREDITO - Oro</t>
  </si>
  <si>
    <t>TARJETA CREDITO - Platinum</t>
  </si>
  <si>
    <t>* Llene los campos de carácter obligatorio</t>
  </si>
  <si>
    <t>PASO 3:</t>
  </si>
  <si>
    <t>* Alquiler</t>
  </si>
  <si>
    <t xml:space="preserve"> con promedio de los ultimos tres meses)</t>
  </si>
  <si>
    <t xml:space="preserve"> de carácter permanente)</t>
  </si>
  <si>
    <t xml:space="preserve"> promedio de los ultimos tres meses)</t>
  </si>
  <si>
    <r>
      <t xml:space="preserve">* Sueldo </t>
    </r>
    <r>
      <rPr>
        <sz val="11"/>
        <color theme="1"/>
        <rFont val="Calibri"/>
        <family val="2"/>
      </rPr>
      <t>(Debe sumar todos los ingresos</t>
    </r>
  </si>
  <si>
    <r>
      <rPr>
        <b/>
        <sz val="11"/>
        <color indexed="8"/>
        <rFont val="Calibri"/>
        <family val="2"/>
      </rPr>
      <t xml:space="preserve">* Clínica </t>
    </r>
    <r>
      <rPr>
        <sz val="11"/>
        <color theme="1"/>
        <rFont val="Calibri"/>
        <family val="2"/>
      </rPr>
      <t xml:space="preserve"> (si es por IVA, considerar las ventas</t>
    </r>
  </si>
  <si>
    <r>
      <rPr>
        <b/>
        <sz val="11"/>
        <color indexed="8"/>
        <rFont val="Calibri"/>
        <family val="2"/>
      </rPr>
      <t>* Negocio</t>
    </r>
    <r>
      <rPr>
        <sz val="11"/>
        <color theme="1"/>
        <rFont val="Calibri"/>
        <family val="2"/>
      </rPr>
      <t xml:space="preserve"> (si es por IVA considerar las ventas con</t>
    </r>
  </si>
  <si>
    <r>
      <rPr>
        <b/>
        <sz val="11"/>
        <color indexed="8"/>
        <rFont val="Calibri"/>
        <family val="2"/>
      </rPr>
      <t>* Otros Ingresos</t>
    </r>
    <r>
      <rPr>
        <sz val="11"/>
        <color theme="1"/>
        <rFont val="Calibri"/>
        <family val="2"/>
      </rPr>
      <t xml:space="preserve"> (especificar y comprobar):</t>
    </r>
  </si>
  <si>
    <t>Espefique:</t>
  </si>
  <si>
    <t>TOTAL INGRESOS</t>
  </si>
  <si>
    <t>SOLTERO/A</t>
  </si>
  <si>
    <t>CASADO/A</t>
  </si>
  <si>
    <t>DIVORCIADO/A</t>
  </si>
  <si>
    <t>VIUDO/A</t>
  </si>
  <si>
    <t>ACOMPAÑADO/A</t>
  </si>
  <si>
    <t>INGRESOS MENSUALES</t>
  </si>
  <si>
    <t>GASTOS MENSUALES</t>
  </si>
  <si>
    <t xml:space="preserve"> Colegiaturas, Recibos Publicos y Privados, etc)</t>
  </si>
  <si>
    <t>* Cuotas préstamos COMEDICA</t>
  </si>
  <si>
    <t>* Cuotas préstamos de otras Instituciones</t>
  </si>
  <si>
    <t>* Descuentos de Ley:</t>
  </si>
  <si>
    <r>
      <rPr>
        <b/>
        <sz val="11"/>
        <color indexed="8"/>
        <rFont val="Calibri"/>
        <family val="2"/>
      </rPr>
      <t xml:space="preserve">* Gastos de vida </t>
    </r>
    <r>
      <rPr>
        <sz val="11"/>
        <color theme="1"/>
        <rFont val="Calibri"/>
        <family val="2"/>
      </rPr>
      <t xml:space="preserve">  (Alimentación, Vestuario,</t>
    </r>
  </si>
  <si>
    <r>
      <rPr>
        <b/>
        <sz val="11"/>
        <color indexed="8"/>
        <rFont val="Calibri"/>
        <family val="2"/>
      </rPr>
      <t>* Otros gastos</t>
    </r>
    <r>
      <rPr>
        <sz val="11"/>
        <color theme="1"/>
        <rFont val="Calibri"/>
        <family val="2"/>
      </rPr>
      <t xml:space="preserve"> (especificar)</t>
    </r>
  </si>
  <si>
    <t>TOTAL GASTOS</t>
  </si>
  <si>
    <t>RESUMEN DE INGRESOS Y COSTOS MENSUALES</t>
  </si>
  <si>
    <t>FONDOS DISPONIBLES</t>
  </si>
  <si>
    <t>PASO 4:</t>
  </si>
  <si>
    <t>REFERENCIAS PERSONALES</t>
  </si>
  <si>
    <t>DETALLE DE INGRESOS Y GASTOS</t>
  </si>
  <si>
    <t>PARIENTES QUE NO VIVAN CON USTED</t>
  </si>
  <si>
    <t>* Nombre</t>
  </si>
  <si>
    <t>Nombre</t>
  </si>
  <si>
    <t>Direccion</t>
  </si>
  <si>
    <t>Telefono</t>
  </si>
  <si>
    <t>PERSONAS QUE LO CONOZCAN</t>
  </si>
  <si>
    <t>DATOS DEL CREDITO SOLICITADO</t>
  </si>
  <si>
    <t>* Monto del crédito solicitado:</t>
  </si>
  <si>
    <t>* Destino del crédito:</t>
  </si>
  <si>
    <t xml:space="preserve"> de créditos / tarjeta de créditos vigentes)</t>
  </si>
  <si>
    <r>
      <rPr>
        <b/>
        <sz val="10"/>
        <rFont val="Arial"/>
        <family val="2"/>
      </rPr>
      <t>* Plazo Sugerido:</t>
    </r>
    <r>
      <rPr>
        <sz val="10"/>
        <rFont val="Arial"/>
        <family val="2"/>
      </rPr>
      <t xml:space="preserve">   (Dependerá de politicas</t>
    </r>
  </si>
  <si>
    <t>PLAZO</t>
  </si>
  <si>
    <t>MESES</t>
  </si>
  <si>
    <t>AÑOS</t>
  </si>
  <si>
    <t>PASO 5:</t>
  </si>
  <si>
    <t>PASO 6:</t>
  </si>
  <si>
    <t>DATOS COMPLEMENTARIOS</t>
  </si>
  <si>
    <t>SELECCIÓN</t>
  </si>
  <si>
    <t>SI</t>
  </si>
  <si>
    <t>NO</t>
  </si>
  <si>
    <t>Parentesco</t>
  </si>
  <si>
    <t>Límite</t>
  </si>
  <si>
    <t>Firma</t>
  </si>
  <si>
    <t>Fecha</t>
  </si>
  <si>
    <t>TARJETA DE CREDITO ADICIONAL</t>
  </si>
  <si>
    <t>¿Desea Tarjeta de Credito Adicional?</t>
  </si>
  <si>
    <t>* Tipo de Documento</t>
  </si>
  <si>
    <t>Si desea  información de otros servicios o productos, detállelos en el siguiente comentario:</t>
  </si>
  <si>
    <t>CONFIRMACION DE SOLICITUD</t>
  </si>
  <si>
    <t>Agencia que mas frecuenta:</t>
  </si>
  <si>
    <t>AGENCIAS</t>
  </si>
  <si>
    <t>Centro Financiero</t>
  </si>
  <si>
    <t>Colegio Medico</t>
  </si>
  <si>
    <t>San Miguel</t>
  </si>
  <si>
    <t>Santa Ana</t>
  </si>
  <si>
    <t>Sonsonate</t>
  </si>
  <si>
    <t>Plaza Merliot</t>
  </si>
  <si>
    <t>Colonia Medica</t>
  </si>
  <si>
    <t>Plaza Mundo</t>
  </si>
  <si>
    <t>Usulutan</t>
  </si>
  <si>
    <t>Su numero de Solicitud es:</t>
  </si>
  <si>
    <t xml:space="preserve">Lugar de Trabajo </t>
  </si>
  <si>
    <t>Cargo Actual</t>
  </si>
  <si>
    <t>Relacion Laboral</t>
  </si>
  <si>
    <t>Fecha de Ingreso</t>
  </si>
  <si>
    <t>Sector</t>
  </si>
  <si>
    <t>FECHA</t>
  </si>
  <si>
    <t>* Tipo Residencia</t>
  </si>
  <si>
    <t>***** Detalle sus lugares de trabajo o actividad económica a la que se dedica *****</t>
  </si>
  <si>
    <r>
      <rPr>
        <b/>
        <sz val="11"/>
        <color indexed="8"/>
        <rFont val="Calibri"/>
        <family val="2"/>
      </rPr>
      <t xml:space="preserve">* Compras declaradas en IVA </t>
    </r>
    <r>
      <rPr>
        <sz val="11"/>
        <color theme="1"/>
        <rFont val="Calibri"/>
        <family val="2"/>
      </rPr>
      <t>(Considerar el</t>
    </r>
  </si>
  <si>
    <t>***** NO OLVIDAR COLOCAR LA FECHA EN LA CUAL HA COMPLETADO LA SOLICITUD *****</t>
  </si>
  <si>
    <t>SOLICITUD DE CREDITO DEUDOR</t>
  </si>
  <si>
    <t>VERSION 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</si>
</sst>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##\-####"/>
    <numFmt numFmtId="166" formatCode="####\-######\-###\-#"/>
    <numFmt numFmtId="167" formatCode="[$-440A]dddd\,\ dd&quot; de &quot;mmmm&quot; de &quot;yyyy"/>
    <numFmt numFmtId="168" formatCode="[$-F800]dddd\,\ mmmm\ dd\,\ yyyy"/>
    <numFmt numFmtId="169" formatCode="mm\-dd\-yyyy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8" fillId="33" borderId="10" xfId="52" applyFont="1" applyFill="1" applyBorder="1" applyAlignment="1">
      <alignment vertical="center"/>
      <protection/>
    </xf>
    <xf numFmtId="0" fontId="8" fillId="33" borderId="11" xfId="52" applyFont="1" applyFill="1" applyBorder="1" applyAlignment="1">
      <alignment vertical="center"/>
      <protection/>
    </xf>
    <xf numFmtId="0" fontId="8" fillId="33" borderId="12" xfId="52" applyFont="1" applyFill="1" applyBorder="1" applyAlignment="1">
      <alignment vertical="center"/>
      <protection/>
    </xf>
    <xf numFmtId="0" fontId="8" fillId="33" borderId="13" xfId="52" applyFont="1" applyFill="1" applyBorder="1" applyAlignment="1">
      <alignment vertical="center"/>
      <protection/>
    </xf>
    <xf numFmtId="0" fontId="8" fillId="33" borderId="0" xfId="52" applyFont="1" applyFill="1" applyBorder="1" applyAlignment="1">
      <alignment vertical="center"/>
      <protection/>
    </xf>
    <xf numFmtId="0" fontId="8" fillId="33" borderId="14" xfId="52" applyFont="1" applyFill="1" applyBorder="1" applyAlignment="1">
      <alignment vertical="center"/>
      <protection/>
    </xf>
    <xf numFmtId="0" fontId="9" fillId="33" borderId="13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9" fillId="33" borderId="14" xfId="52" applyFont="1" applyFill="1" applyBorder="1" applyAlignment="1">
      <alignment vertical="center"/>
      <protection/>
    </xf>
    <xf numFmtId="0" fontId="9" fillId="33" borderId="15" xfId="52" applyFont="1" applyFill="1" applyBorder="1" applyAlignment="1">
      <alignment vertical="center"/>
      <protection/>
    </xf>
    <xf numFmtId="0" fontId="9" fillId="33" borderId="16" xfId="52" applyFont="1" applyFill="1" applyBorder="1" applyAlignment="1">
      <alignment vertical="center"/>
      <protection/>
    </xf>
    <xf numFmtId="0" fontId="9" fillId="33" borderId="17" xfId="52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9" fillId="33" borderId="18" xfId="52" applyFont="1" applyFill="1" applyBorder="1" applyAlignment="1">
      <alignment vertical="center"/>
      <protection/>
    </xf>
    <xf numFmtId="0" fontId="9" fillId="33" borderId="19" xfId="52" applyFont="1" applyFill="1" applyBorder="1" applyAlignment="1">
      <alignment vertical="center"/>
      <protection/>
    </xf>
    <xf numFmtId="0" fontId="9" fillId="33" borderId="22" xfId="52" applyFont="1" applyFill="1" applyBorder="1" applyAlignment="1">
      <alignment vertical="center"/>
      <protection/>
    </xf>
    <xf numFmtId="0" fontId="3" fillId="0" borderId="23" xfId="0" applyFont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1" fillId="35" borderId="15" xfId="0" applyFont="1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3" fillId="35" borderId="15" xfId="0" applyFont="1" applyFill="1" applyBorder="1" applyAlignment="1">
      <alignment vertical="top"/>
    </xf>
    <xf numFmtId="0" fontId="3" fillId="35" borderId="16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8" fillId="33" borderId="18" xfId="52" applyFont="1" applyFill="1" applyBorder="1" applyAlignment="1">
      <alignment vertical="center"/>
      <protection/>
    </xf>
    <xf numFmtId="0" fontId="8" fillId="33" borderId="19" xfId="52" applyFont="1" applyFill="1" applyBorder="1" applyAlignment="1">
      <alignment vertical="center"/>
      <protection/>
    </xf>
    <xf numFmtId="0" fontId="8" fillId="33" borderId="22" xfId="52" applyFont="1" applyFill="1" applyBorder="1" applyAlignment="1">
      <alignment vertical="center"/>
      <protection/>
    </xf>
    <xf numFmtId="0" fontId="9" fillId="33" borderId="10" xfId="52" applyFont="1" applyFill="1" applyBorder="1" applyAlignment="1">
      <alignment vertical="center"/>
      <protection/>
    </xf>
    <xf numFmtId="0" fontId="9" fillId="33" borderId="11" xfId="52" applyFont="1" applyFill="1" applyBorder="1" applyAlignment="1">
      <alignment vertical="center"/>
      <protection/>
    </xf>
    <xf numFmtId="0" fontId="9" fillId="33" borderId="12" xfId="52" applyFont="1" applyFill="1" applyBorder="1" applyAlignment="1">
      <alignment vertical="center"/>
      <protection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3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3" borderId="14" xfId="52" applyFont="1" applyFill="1" applyBorder="1" applyAlignment="1">
      <alignment horizontal="center" vertical="center"/>
      <protection/>
    </xf>
    <xf numFmtId="0" fontId="10" fillId="36" borderId="18" xfId="0" applyFont="1" applyFill="1" applyBorder="1" applyAlignment="1" applyProtection="1">
      <alignment horizontal="center" vertical="center"/>
      <protection locked="0"/>
    </xf>
    <xf numFmtId="0" fontId="10" fillId="36" borderId="19" xfId="0" applyFont="1" applyFill="1" applyBorder="1" applyAlignment="1" applyProtection="1">
      <alignment horizontal="center" vertical="center"/>
      <protection locked="0"/>
    </xf>
    <xf numFmtId="0" fontId="10" fillId="36" borderId="22" xfId="0" applyFont="1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 applyProtection="1">
      <alignment horizontal="left" vertical="center"/>
      <protection locked="0"/>
    </xf>
    <xf numFmtId="0" fontId="0" fillId="36" borderId="19" xfId="0" applyFill="1" applyBorder="1" applyAlignment="1" applyProtection="1">
      <alignment horizontal="left" vertical="center"/>
      <protection locked="0"/>
    </xf>
    <xf numFmtId="0" fontId="0" fillId="36" borderId="22" xfId="0" applyFill="1" applyBorder="1" applyAlignment="1" applyProtection="1">
      <alignment horizontal="left" vertical="center"/>
      <protection locked="0"/>
    </xf>
    <xf numFmtId="164" fontId="3" fillId="36" borderId="18" xfId="0" applyNumberFormat="1" applyFont="1" applyFill="1" applyBorder="1" applyAlignment="1" applyProtection="1">
      <alignment horizontal="center" vertical="center"/>
      <protection locked="0"/>
    </xf>
    <xf numFmtId="164" fontId="3" fillId="36" borderId="19" xfId="0" applyNumberFormat="1" applyFont="1" applyFill="1" applyBorder="1" applyAlignment="1" applyProtection="1">
      <alignment horizontal="center" vertical="center"/>
      <protection locked="0"/>
    </xf>
    <xf numFmtId="164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15" xfId="52" applyFont="1" applyFill="1" applyBorder="1" applyAlignment="1">
      <alignment horizontal="center" vertical="center"/>
      <protection/>
    </xf>
    <xf numFmtId="0" fontId="8" fillId="33" borderId="16" xfId="52" applyFont="1" applyFill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166" fontId="0" fillId="36" borderId="18" xfId="0" applyNumberFormat="1" applyFill="1" applyBorder="1" applyAlignment="1" applyProtection="1">
      <alignment horizontal="center" vertical="center"/>
      <protection locked="0"/>
    </xf>
    <xf numFmtId="166" fontId="0" fillId="36" borderId="19" xfId="0" applyNumberFormat="1" applyFill="1" applyBorder="1" applyAlignment="1" applyProtection="1">
      <alignment horizontal="center" vertical="center"/>
      <protection locked="0"/>
    </xf>
    <xf numFmtId="166" fontId="0" fillId="36" borderId="22" xfId="0" applyNumberForma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3" fillId="36" borderId="19" xfId="0" applyFont="1" applyFill="1" applyBorder="1" applyAlignment="1" applyProtection="1">
      <alignment horizontal="left" vertical="center"/>
      <protection locked="0"/>
    </xf>
    <xf numFmtId="0" fontId="3" fillId="36" borderId="22" xfId="0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 applyProtection="1">
      <alignment horizontal="left" vertical="center"/>
      <protection locked="0"/>
    </xf>
    <xf numFmtId="0" fontId="6" fillId="36" borderId="19" xfId="0" applyFont="1" applyFill="1" applyBorder="1" applyAlignment="1" applyProtection="1">
      <alignment horizontal="left" vertical="center"/>
      <protection locked="0"/>
    </xf>
    <xf numFmtId="0" fontId="6" fillId="36" borderId="22" xfId="0" applyFont="1" applyFill="1" applyBorder="1" applyAlignment="1" applyProtection="1">
      <alignment horizontal="left" vertical="center"/>
      <protection locked="0"/>
    </xf>
    <xf numFmtId="165" fontId="3" fillId="36" borderId="18" xfId="0" applyNumberFormat="1" applyFont="1" applyFill="1" applyBorder="1" applyAlignment="1" applyProtection="1">
      <alignment horizontal="center" vertical="center"/>
      <protection locked="0"/>
    </xf>
    <xf numFmtId="165" fontId="3" fillId="36" borderId="19" xfId="0" applyNumberFormat="1" applyFont="1" applyFill="1" applyBorder="1" applyAlignment="1" applyProtection="1">
      <alignment horizontal="center" vertical="center"/>
      <protection locked="0"/>
    </xf>
    <xf numFmtId="165" fontId="3" fillId="36" borderId="22" xfId="0" applyNumberFormat="1" applyFont="1" applyFill="1" applyBorder="1" applyAlignment="1" applyProtection="1">
      <alignment horizontal="center" vertical="center"/>
      <protection locked="0"/>
    </xf>
    <xf numFmtId="164" fontId="7" fillId="37" borderId="18" xfId="0" applyNumberFormat="1" applyFont="1" applyFill="1" applyBorder="1" applyAlignment="1">
      <alignment horizontal="center" vertical="center"/>
    </xf>
    <xf numFmtId="164" fontId="7" fillId="37" borderId="19" xfId="0" applyNumberFormat="1" applyFont="1" applyFill="1" applyBorder="1" applyAlignment="1">
      <alignment horizontal="center" vertical="center"/>
    </xf>
    <xf numFmtId="164" fontId="7" fillId="37" borderId="22" xfId="0" applyNumberFormat="1" applyFont="1" applyFill="1" applyBorder="1" applyAlignment="1">
      <alignment horizontal="center" vertical="center"/>
    </xf>
    <xf numFmtId="164" fontId="10" fillId="38" borderId="18" xfId="0" applyNumberFormat="1" applyFont="1" applyFill="1" applyBorder="1" applyAlignment="1">
      <alignment horizontal="center" vertical="center"/>
    </xf>
    <xf numFmtId="164" fontId="10" fillId="38" borderId="19" xfId="0" applyNumberFormat="1" applyFont="1" applyFill="1" applyBorder="1" applyAlignment="1">
      <alignment horizontal="center" vertical="center"/>
    </xf>
    <xf numFmtId="164" fontId="10" fillId="38" borderId="22" xfId="0" applyNumberFormat="1" applyFont="1" applyFill="1" applyBorder="1" applyAlignment="1">
      <alignment horizontal="center" vertical="center"/>
    </xf>
    <xf numFmtId="166" fontId="3" fillId="36" borderId="18" xfId="0" applyNumberFormat="1" applyFont="1" applyFill="1" applyBorder="1" applyAlignment="1" applyProtection="1">
      <alignment horizontal="center" vertical="center"/>
      <protection locked="0"/>
    </xf>
    <xf numFmtId="166" fontId="3" fillId="36" borderId="19" xfId="0" applyNumberFormat="1" applyFont="1" applyFill="1" applyBorder="1" applyAlignment="1" applyProtection="1">
      <alignment horizontal="center" vertical="center"/>
      <protection locked="0"/>
    </xf>
    <xf numFmtId="166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15" fillId="33" borderId="13" xfId="52" applyFont="1" applyFill="1" applyBorder="1" applyAlignment="1">
      <alignment horizontal="center" vertical="center"/>
      <protection/>
    </xf>
    <xf numFmtId="0" fontId="15" fillId="33" borderId="0" xfId="52" applyFont="1" applyFill="1" applyBorder="1" applyAlignment="1">
      <alignment horizontal="center" vertical="center"/>
      <protection/>
    </xf>
    <xf numFmtId="0" fontId="15" fillId="33" borderId="14" xfId="52" applyFont="1" applyFill="1" applyBorder="1" applyAlignment="1">
      <alignment horizontal="center" vertical="center"/>
      <protection/>
    </xf>
    <xf numFmtId="0" fontId="14" fillId="33" borderId="13" xfId="52" applyFont="1" applyFill="1" applyBorder="1" applyAlignment="1">
      <alignment horizontal="center" vertical="center"/>
      <protection/>
    </xf>
    <xf numFmtId="0" fontId="14" fillId="33" borderId="0" xfId="52" applyFont="1" applyFill="1" applyBorder="1" applyAlignment="1">
      <alignment horizontal="center" vertical="center"/>
      <protection/>
    </xf>
    <xf numFmtId="0" fontId="14" fillId="33" borderId="14" xfId="52" applyFont="1" applyFill="1" applyBorder="1" applyAlignment="1">
      <alignment horizontal="center" vertical="center"/>
      <protection/>
    </xf>
    <xf numFmtId="0" fontId="4" fillId="36" borderId="18" xfId="52" applyFont="1" applyFill="1" applyBorder="1" applyAlignment="1" applyProtection="1">
      <alignment horizontal="center" vertical="center"/>
      <protection locked="0"/>
    </xf>
    <xf numFmtId="0" fontId="4" fillId="36" borderId="19" xfId="52" applyFont="1" applyFill="1" applyBorder="1" applyAlignment="1" applyProtection="1">
      <alignment horizontal="center" vertical="center"/>
      <protection locked="0"/>
    </xf>
    <xf numFmtId="0" fontId="4" fillId="36" borderId="22" xfId="52" applyFont="1" applyFill="1" applyBorder="1" applyAlignment="1" applyProtection="1">
      <alignment horizontal="center" vertical="center"/>
      <protection locked="0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164" fontId="16" fillId="39" borderId="18" xfId="0" applyNumberFormat="1" applyFont="1" applyFill="1" applyBorder="1" applyAlignment="1">
      <alignment horizontal="center" vertical="center"/>
    </xf>
    <xf numFmtId="164" fontId="16" fillId="39" borderId="19" xfId="0" applyNumberFormat="1" applyFont="1" applyFill="1" applyBorder="1" applyAlignment="1">
      <alignment horizontal="center" vertical="center"/>
    </xf>
    <xf numFmtId="164" fontId="16" fillId="39" borderId="22" xfId="0" applyNumberFormat="1" applyFont="1" applyFill="1" applyBorder="1" applyAlignment="1">
      <alignment horizontal="center" vertical="center"/>
    </xf>
    <xf numFmtId="0" fontId="10" fillId="39" borderId="18" xfId="0" applyFont="1" applyFill="1" applyBorder="1" applyAlignment="1" applyProtection="1">
      <alignment horizontal="center" vertical="center"/>
      <protection/>
    </xf>
    <xf numFmtId="0" fontId="10" fillId="39" borderId="19" xfId="0" applyFont="1" applyFill="1" applyBorder="1" applyAlignment="1" applyProtection="1">
      <alignment horizontal="center" vertical="center"/>
      <protection/>
    </xf>
    <xf numFmtId="0" fontId="10" fillId="39" borderId="22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 horizontal="center" vertical="center"/>
    </xf>
    <xf numFmtId="168" fontId="3" fillId="36" borderId="18" xfId="0" applyNumberFormat="1" applyFont="1" applyFill="1" applyBorder="1" applyAlignment="1" applyProtection="1">
      <alignment horizontal="center" vertical="center"/>
      <protection locked="0"/>
    </xf>
    <xf numFmtId="168" fontId="3" fillId="36" borderId="19" xfId="0" applyNumberFormat="1" applyFont="1" applyFill="1" applyBorder="1" applyAlignment="1" applyProtection="1">
      <alignment horizontal="center" vertical="center"/>
      <protection locked="0"/>
    </xf>
    <xf numFmtId="168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>
      <alignment vertical="center"/>
    </xf>
    <xf numFmtId="0" fontId="0" fillId="40" borderId="14" xfId="0" applyFill="1" applyBorder="1" applyAlignment="1">
      <alignment vertical="center"/>
    </xf>
    <xf numFmtId="0" fontId="5" fillId="40" borderId="18" xfId="52" applyFont="1" applyFill="1" applyBorder="1" applyAlignment="1">
      <alignment horizontal="center" vertical="center"/>
      <protection/>
    </xf>
    <xf numFmtId="0" fontId="5" fillId="40" borderId="19" xfId="52" applyFont="1" applyFill="1" applyBorder="1" applyAlignment="1">
      <alignment horizontal="center" vertical="center"/>
      <protection/>
    </xf>
    <xf numFmtId="0" fontId="5" fillId="40" borderId="22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104775</xdr:rowOff>
    </xdr:from>
    <xdr:to>
      <xdr:col>4</xdr:col>
      <xdr:colOff>104775</xdr:colOff>
      <xdr:row>5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8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16</xdr:row>
      <xdr:rowOff>85725</xdr:rowOff>
    </xdr:from>
    <xdr:to>
      <xdr:col>6</xdr:col>
      <xdr:colOff>28575</xdr:colOff>
      <xdr:row>19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051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16</xdr:row>
      <xdr:rowOff>85725</xdr:rowOff>
    </xdr:from>
    <xdr:to>
      <xdr:col>17</xdr:col>
      <xdr:colOff>152400</xdr:colOff>
      <xdr:row>19</xdr:row>
      <xdr:rowOff>114300</xdr:rowOff>
    </xdr:to>
    <xdr:pic>
      <xdr:nvPicPr>
        <xdr:cNvPr id="3" name="Picture 38" descr="Image"/>
        <xdr:cNvPicPr preferRelativeResize="1">
          <a:picLocks noChangeAspect="1"/>
        </xdr:cNvPicPr>
      </xdr:nvPicPr>
      <xdr:blipFill>
        <a:blip r:embed="rId2"/>
        <a:srcRect l="3012" t="3613" r="4818" b="9638"/>
        <a:stretch>
          <a:fillRect/>
        </a:stretch>
      </xdr:blipFill>
      <xdr:spPr>
        <a:xfrm>
          <a:off x="2924175" y="2905125"/>
          <a:ext cx="1276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28575</xdr:colOff>
      <xdr:row>16</xdr:row>
      <xdr:rowOff>76200</xdr:rowOff>
    </xdr:from>
    <xdr:to>
      <xdr:col>26</xdr:col>
      <xdr:colOff>228600</xdr:colOff>
      <xdr:row>19</xdr:row>
      <xdr:rowOff>114300</xdr:rowOff>
    </xdr:to>
    <xdr:pic>
      <xdr:nvPicPr>
        <xdr:cNvPr id="4" name="6 Imagen" descr="800px-MasterCard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289560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69</xdr:row>
      <xdr:rowOff>85725</xdr:rowOff>
    </xdr:from>
    <xdr:to>
      <xdr:col>6</xdr:col>
      <xdr:colOff>28575</xdr:colOff>
      <xdr:row>72</xdr:row>
      <xdr:rowOff>142875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85850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69</xdr:row>
      <xdr:rowOff>85725</xdr:rowOff>
    </xdr:from>
    <xdr:to>
      <xdr:col>17</xdr:col>
      <xdr:colOff>152400</xdr:colOff>
      <xdr:row>72</xdr:row>
      <xdr:rowOff>114300</xdr:rowOff>
    </xdr:to>
    <xdr:pic>
      <xdr:nvPicPr>
        <xdr:cNvPr id="6" name="Picture 38" descr="Image"/>
        <xdr:cNvPicPr preferRelativeResize="1">
          <a:picLocks noChangeAspect="1"/>
        </xdr:cNvPicPr>
      </xdr:nvPicPr>
      <xdr:blipFill>
        <a:blip r:embed="rId2"/>
        <a:srcRect l="3012" t="3613" r="4818" b="9638"/>
        <a:stretch>
          <a:fillRect/>
        </a:stretch>
      </xdr:blipFill>
      <xdr:spPr>
        <a:xfrm>
          <a:off x="2924175" y="10858500"/>
          <a:ext cx="1276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28575</xdr:colOff>
      <xdr:row>69</xdr:row>
      <xdr:rowOff>76200</xdr:rowOff>
    </xdr:from>
    <xdr:to>
      <xdr:col>26</xdr:col>
      <xdr:colOff>228600</xdr:colOff>
      <xdr:row>72</xdr:row>
      <xdr:rowOff>114300</xdr:rowOff>
    </xdr:to>
    <xdr:pic>
      <xdr:nvPicPr>
        <xdr:cNvPr id="7" name="6 Imagen" descr="800px-MasterCard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1084897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136</xdr:row>
      <xdr:rowOff>85725</xdr:rowOff>
    </xdr:from>
    <xdr:to>
      <xdr:col>6</xdr:col>
      <xdr:colOff>28575</xdr:colOff>
      <xdr:row>139</xdr:row>
      <xdr:rowOff>142875</xdr:rowOff>
    </xdr:to>
    <xdr:pic>
      <xdr:nvPicPr>
        <xdr:cNvPr id="8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140267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136</xdr:row>
      <xdr:rowOff>85725</xdr:rowOff>
    </xdr:from>
    <xdr:to>
      <xdr:col>17</xdr:col>
      <xdr:colOff>152400</xdr:colOff>
      <xdr:row>139</xdr:row>
      <xdr:rowOff>114300</xdr:rowOff>
    </xdr:to>
    <xdr:pic>
      <xdr:nvPicPr>
        <xdr:cNvPr id="9" name="Picture 38" descr="Image"/>
        <xdr:cNvPicPr preferRelativeResize="1">
          <a:picLocks noChangeAspect="1"/>
        </xdr:cNvPicPr>
      </xdr:nvPicPr>
      <xdr:blipFill>
        <a:blip r:embed="rId2"/>
        <a:srcRect l="3012" t="3613" r="4818" b="9638"/>
        <a:stretch>
          <a:fillRect/>
        </a:stretch>
      </xdr:blipFill>
      <xdr:spPr>
        <a:xfrm>
          <a:off x="2924175" y="21402675"/>
          <a:ext cx="1276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28575</xdr:colOff>
      <xdr:row>136</xdr:row>
      <xdr:rowOff>76200</xdr:rowOff>
    </xdr:from>
    <xdr:to>
      <xdr:col>26</xdr:col>
      <xdr:colOff>228600</xdr:colOff>
      <xdr:row>139</xdr:row>
      <xdr:rowOff>114300</xdr:rowOff>
    </xdr:to>
    <xdr:pic>
      <xdr:nvPicPr>
        <xdr:cNvPr id="10" name="6 Imagen" descr="800px-MasterCard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2139315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208</xdr:row>
      <xdr:rowOff>85725</xdr:rowOff>
    </xdr:from>
    <xdr:to>
      <xdr:col>6</xdr:col>
      <xdr:colOff>28575</xdr:colOff>
      <xdr:row>211</xdr:row>
      <xdr:rowOff>142875</xdr:rowOff>
    </xdr:to>
    <xdr:pic>
      <xdr:nvPicPr>
        <xdr:cNvPr id="1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168015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208</xdr:row>
      <xdr:rowOff>85725</xdr:rowOff>
    </xdr:from>
    <xdr:to>
      <xdr:col>17</xdr:col>
      <xdr:colOff>152400</xdr:colOff>
      <xdr:row>211</xdr:row>
      <xdr:rowOff>114300</xdr:rowOff>
    </xdr:to>
    <xdr:pic>
      <xdr:nvPicPr>
        <xdr:cNvPr id="12" name="Picture 38" descr="Image"/>
        <xdr:cNvPicPr preferRelativeResize="1">
          <a:picLocks noChangeAspect="1"/>
        </xdr:cNvPicPr>
      </xdr:nvPicPr>
      <xdr:blipFill>
        <a:blip r:embed="rId2"/>
        <a:srcRect l="3012" t="3613" r="4818" b="9638"/>
        <a:stretch>
          <a:fillRect/>
        </a:stretch>
      </xdr:blipFill>
      <xdr:spPr>
        <a:xfrm>
          <a:off x="2924175" y="31680150"/>
          <a:ext cx="1276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28575</xdr:colOff>
      <xdr:row>208</xdr:row>
      <xdr:rowOff>76200</xdr:rowOff>
    </xdr:from>
    <xdr:to>
      <xdr:col>26</xdr:col>
      <xdr:colOff>228600</xdr:colOff>
      <xdr:row>211</xdr:row>
      <xdr:rowOff>114300</xdr:rowOff>
    </xdr:to>
    <xdr:pic>
      <xdr:nvPicPr>
        <xdr:cNvPr id="13" name="6 Imagen" descr="800px-MasterCard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3167062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274</xdr:row>
      <xdr:rowOff>85725</xdr:rowOff>
    </xdr:from>
    <xdr:to>
      <xdr:col>6</xdr:col>
      <xdr:colOff>28575</xdr:colOff>
      <xdr:row>277</xdr:row>
      <xdr:rowOff>142875</xdr:rowOff>
    </xdr:to>
    <xdr:pic>
      <xdr:nvPicPr>
        <xdr:cNvPr id="1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1910000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274</xdr:row>
      <xdr:rowOff>85725</xdr:rowOff>
    </xdr:from>
    <xdr:to>
      <xdr:col>17</xdr:col>
      <xdr:colOff>152400</xdr:colOff>
      <xdr:row>277</xdr:row>
      <xdr:rowOff>114300</xdr:rowOff>
    </xdr:to>
    <xdr:pic>
      <xdr:nvPicPr>
        <xdr:cNvPr id="15" name="Picture 38" descr="Image"/>
        <xdr:cNvPicPr preferRelativeResize="1">
          <a:picLocks noChangeAspect="1"/>
        </xdr:cNvPicPr>
      </xdr:nvPicPr>
      <xdr:blipFill>
        <a:blip r:embed="rId2"/>
        <a:srcRect l="3012" t="3613" r="4818" b="9638"/>
        <a:stretch>
          <a:fillRect/>
        </a:stretch>
      </xdr:blipFill>
      <xdr:spPr>
        <a:xfrm>
          <a:off x="2924175" y="41910000"/>
          <a:ext cx="12763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28575</xdr:colOff>
      <xdr:row>274</xdr:row>
      <xdr:rowOff>76200</xdr:rowOff>
    </xdr:from>
    <xdr:to>
      <xdr:col>26</xdr:col>
      <xdr:colOff>228600</xdr:colOff>
      <xdr:row>277</xdr:row>
      <xdr:rowOff>114300</xdr:rowOff>
    </xdr:to>
    <xdr:pic>
      <xdr:nvPicPr>
        <xdr:cNvPr id="16" name="6 Imagen" descr="800px-MasterCard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1900475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8"/>
  <sheetViews>
    <sheetView showGridLines="0" tabSelected="1" zoomScalePageLayoutView="0" workbookViewId="0" topLeftCell="A1">
      <selection activeCell="H11" sqref="H11:W11"/>
    </sheetView>
  </sheetViews>
  <sheetFormatPr defaultColWidth="16.7109375" defaultRowHeight="15"/>
  <cols>
    <col min="1" max="1" width="3.57421875" style="67" customWidth="1"/>
    <col min="2" max="29" width="3.57421875" style="1" customWidth="1"/>
    <col min="30" max="30" width="3.57421875" style="67" customWidth="1"/>
    <col min="31" max="242" width="3.57421875" style="1" customWidth="1"/>
    <col min="243" max="243" width="16.8515625" style="1" customWidth="1"/>
    <col min="244" max="244" width="10.57421875" style="1" customWidth="1"/>
    <col min="245" max="245" width="16.8515625" style="1" bestFit="1" customWidth="1"/>
    <col min="246" max="246" width="10.57421875" style="1" bestFit="1" customWidth="1"/>
    <col min="247" max="247" width="6.7109375" style="1" bestFit="1" customWidth="1"/>
    <col min="248" max="248" width="36.8515625" style="1" bestFit="1" customWidth="1"/>
    <col min="249" max="249" width="12.00390625" style="1" bestFit="1" customWidth="1"/>
    <col min="250" max="250" width="25.140625" style="1" bestFit="1" customWidth="1"/>
    <col min="251" max="251" width="12.28125" style="1" bestFit="1" customWidth="1"/>
    <col min="252" max="252" width="4.140625" style="1" bestFit="1" customWidth="1"/>
    <col min="253" max="253" width="11.7109375" style="1" bestFit="1" customWidth="1"/>
    <col min="254" max="254" width="5.140625" style="1" bestFit="1" customWidth="1"/>
    <col min="255" max="255" width="20.7109375" style="1" bestFit="1" customWidth="1"/>
    <col min="256" max="16384" width="16.7109375" style="1" customWidth="1"/>
  </cols>
  <sheetData>
    <row r="1" spans="2:29" ht="15.75" thickBo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:29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12</v>
      </c>
      <c r="AA2" s="3"/>
      <c r="AB2" s="3"/>
      <c r="AC2" s="4"/>
    </row>
    <row r="3" spans="2:29" ht="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172</v>
      </c>
      <c r="AA3" s="6"/>
      <c r="AB3" s="6"/>
      <c r="AC3" s="7"/>
    </row>
    <row r="4" spans="2:29" ht="15">
      <c r="B4" s="88" t="s">
        <v>13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</row>
    <row r="5" spans="2:29" ht="15">
      <c r="B5" s="88" t="s">
        <v>14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90"/>
    </row>
    <row r="6" spans="2:29" ht="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29" ht="15">
      <c r="B7" s="127" t="s">
        <v>15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9"/>
    </row>
    <row r="8" spans="2:29" ht="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</row>
    <row r="9" spans="2:29" ht="15.75">
      <c r="B9" s="130" t="s">
        <v>84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2"/>
    </row>
    <row r="10" spans="2:29" ht="15.75" thickBot="1">
      <c r="B10" s="8"/>
      <c r="C10" s="9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0"/>
    </row>
    <row r="11" spans="2:29" ht="15.75" thickBot="1">
      <c r="B11" s="8"/>
      <c r="C11" s="9"/>
      <c r="D11" s="9"/>
      <c r="E11" s="9"/>
      <c r="F11" s="9"/>
      <c r="G11" s="9"/>
      <c r="H11" s="133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9"/>
      <c r="Y11" s="9"/>
      <c r="Z11" s="6"/>
      <c r="AA11" s="6"/>
      <c r="AB11" s="6"/>
      <c r="AC11" s="10"/>
    </row>
    <row r="12" spans="2:29" ht="15.75" customHeight="1" thickBo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15.75" thickBot="1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0"/>
    </row>
    <row r="14" spans="2:29" ht="7.5" customHeight="1">
      <c r="B14" s="85" t="s">
        <v>16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</row>
    <row r="15" spans="2:29" ht="7.5" customHeight="1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</row>
    <row r="16" spans="2:29" ht="7.5" customHeight="1" thickBot="1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</row>
    <row r="17" spans="2:29" ht="15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5"/>
    </row>
    <row r="18" spans="2:29" ht="1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8"/>
    </row>
    <row r="19" spans="2:29" ht="1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/>
    </row>
    <row r="20" spans="2:29" ht="15.75" thickBot="1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</row>
    <row r="21" spans="2:29" ht="7.5" customHeight="1">
      <c r="B21" s="85" t="s">
        <v>171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</row>
    <row r="22" spans="2:29" ht="7.5" customHeight="1"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90"/>
    </row>
    <row r="23" spans="2:29" ht="7.5" customHeight="1" thickBot="1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2"/>
    </row>
    <row r="24" spans="2:29" ht="15.75" thickBot="1">
      <c r="B24" s="23"/>
      <c r="C24" s="24"/>
      <c r="D24" s="24"/>
      <c r="E24" s="24"/>
      <c r="F24" s="25" t="s">
        <v>17</v>
      </c>
      <c r="G24" s="24"/>
      <c r="H24" s="24"/>
      <c r="I24" s="24"/>
      <c r="J24" s="24"/>
      <c r="K24" s="24"/>
      <c r="L24" s="24"/>
      <c r="M24" s="24"/>
      <c r="N24" s="24"/>
      <c r="O24" s="2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70"/>
    </row>
    <row r="25" spans="2:29" ht="7.5" customHeight="1">
      <c r="B25" s="85" t="s">
        <v>18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</row>
    <row r="26" spans="2:29" ht="7.5" customHeight="1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90"/>
    </row>
    <row r="27" spans="2:29" ht="7.5" customHeight="1" thickBot="1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</row>
    <row r="28" spans="2:29" ht="15.75" customHeight="1" thickBot="1">
      <c r="B28" s="36"/>
      <c r="C28" s="45"/>
      <c r="D28" s="4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</row>
    <row r="29" spans="2:29" ht="15.75" thickBot="1">
      <c r="B29" s="39"/>
      <c r="C29" s="46" t="s">
        <v>0</v>
      </c>
      <c r="D29" s="46"/>
      <c r="E29" s="40"/>
      <c r="F29" s="40"/>
      <c r="G29" s="40"/>
      <c r="H29" s="40"/>
      <c r="I29" s="103"/>
      <c r="J29" s="104"/>
      <c r="K29" s="104"/>
      <c r="L29" s="104"/>
      <c r="M29" s="105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/>
    </row>
    <row r="30" spans="2:29" ht="7.5" customHeight="1" thickBot="1">
      <c r="B30" s="39"/>
      <c r="C30" s="46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</row>
    <row r="31" spans="2:29" ht="15.75" thickBot="1">
      <c r="B31" s="39"/>
      <c r="C31" s="46" t="s">
        <v>1</v>
      </c>
      <c r="D31" s="46"/>
      <c r="E31" s="40"/>
      <c r="F31" s="40"/>
      <c r="G31" s="40"/>
      <c r="H31" s="40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1"/>
      <c r="AC31" s="41"/>
    </row>
    <row r="32" spans="2:29" ht="7.5" customHeight="1" thickBot="1">
      <c r="B32" s="39"/>
      <c r="C32" s="46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2:29" ht="15.75" thickBot="1">
      <c r="B33" s="39"/>
      <c r="C33" s="46" t="s">
        <v>2</v>
      </c>
      <c r="D33" s="46"/>
      <c r="E33" s="40"/>
      <c r="F33" s="40"/>
      <c r="G33" s="40"/>
      <c r="H33" s="40"/>
      <c r="I33" s="109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1"/>
      <c r="AC33" s="41"/>
    </row>
    <row r="34" spans="2:29" ht="7.5" customHeight="1" thickBot="1">
      <c r="B34" s="39"/>
      <c r="C34" s="46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/>
    </row>
    <row r="35" spans="2:29" ht="15.75" thickBot="1">
      <c r="B35" s="39"/>
      <c r="C35" s="46" t="s">
        <v>3</v>
      </c>
      <c r="D35" s="46"/>
      <c r="E35" s="40"/>
      <c r="F35" s="40"/>
      <c r="G35" s="40"/>
      <c r="H35" s="40"/>
      <c r="I35" s="103"/>
      <c r="J35" s="104"/>
      <c r="K35" s="104"/>
      <c r="L35" s="104"/>
      <c r="M35" s="105"/>
      <c r="N35" s="46" t="s">
        <v>20</v>
      </c>
      <c r="O35" s="46"/>
      <c r="P35" s="40"/>
      <c r="Q35" s="40"/>
      <c r="R35" s="40"/>
      <c r="S35" s="46" t="s">
        <v>21</v>
      </c>
      <c r="T35" s="40"/>
      <c r="U35" s="40"/>
      <c r="V35" s="40"/>
      <c r="W35" s="40"/>
      <c r="X35" s="103"/>
      <c r="Y35" s="104"/>
      <c r="Z35" s="104"/>
      <c r="AA35" s="104"/>
      <c r="AB35" s="105"/>
      <c r="AC35" s="41"/>
    </row>
    <row r="36" spans="2:29" ht="7.5" customHeight="1" thickBot="1">
      <c r="B36" s="39"/>
      <c r="C36" s="4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</row>
    <row r="37" spans="2:29" ht="15.75" thickBot="1">
      <c r="B37" s="39"/>
      <c r="C37" s="46" t="s">
        <v>7</v>
      </c>
      <c r="D37" s="40"/>
      <c r="E37" s="40"/>
      <c r="F37" s="40"/>
      <c r="G37" s="40"/>
      <c r="H37" s="40"/>
      <c r="I37" s="109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  <c r="AC37" s="41"/>
    </row>
    <row r="38" spans="2:29" ht="7.5" customHeight="1" thickBot="1">
      <c r="B38" s="39"/>
      <c r="C38" s="4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/>
    </row>
    <row r="39" spans="2:29" ht="15.75" thickBot="1">
      <c r="B39" s="39"/>
      <c r="C39" s="46" t="s">
        <v>4</v>
      </c>
      <c r="D39" s="40"/>
      <c r="E39" s="40"/>
      <c r="F39" s="40"/>
      <c r="G39" s="40"/>
      <c r="H39" s="40"/>
      <c r="I39" s="103"/>
      <c r="J39" s="104"/>
      <c r="K39" s="104"/>
      <c r="L39" s="104"/>
      <c r="M39" s="105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/>
    </row>
    <row r="40" spans="2:29" ht="7.5" customHeight="1" thickBot="1">
      <c r="B40" s="39"/>
      <c r="C40" s="4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2:29" ht="15.75" thickBot="1">
      <c r="B41" s="39"/>
      <c r="C41" s="46" t="s">
        <v>5</v>
      </c>
      <c r="D41" s="40"/>
      <c r="E41" s="40"/>
      <c r="F41" s="40"/>
      <c r="G41" s="40"/>
      <c r="H41" s="40"/>
      <c r="I41" s="103"/>
      <c r="J41" s="104"/>
      <c r="K41" s="104"/>
      <c r="L41" s="104"/>
      <c r="M41" s="104"/>
      <c r="N41" s="104"/>
      <c r="O41" s="104"/>
      <c r="P41" s="104"/>
      <c r="Q41" s="105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/>
    </row>
    <row r="42" spans="2:29" ht="7.5" customHeight="1" thickBot="1">
      <c r="B42" s="39"/>
      <c r="C42" s="46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/>
    </row>
    <row r="43" spans="2:29" ht="15.75" thickBot="1">
      <c r="B43" s="39"/>
      <c r="C43" s="46" t="s">
        <v>8</v>
      </c>
      <c r="D43" s="40"/>
      <c r="E43" s="40"/>
      <c r="F43" s="40"/>
      <c r="G43" s="40"/>
      <c r="H43" s="40"/>
      <c r="I43" s="115"/>
      <c r="J43" s="116"/>
      <c r="K43" s="116"/>
      <c r="L43" s="116"/>
      <c r="M43" s="117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</row>
    <row r="44" spans="2:29" ht="7.5" customHeight="1" thickBot="1">
      <c r="B44" s="39"/>
      <c r="C44" s="4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/>
    </row>
    <row r="45" spans="2:29" ht="15.75" thickBot="1">
      <c r="B45" s="39"/>
      <c r="C45" s="46" t="s">
        <v>9</v>
      </c>
      <c r="D45" s="40"/>
      <c r="E45" s="40"/>
      <c r="F45" s="40"/>
      <c r="G45" s="40"/>
      <c r="H45" s="40"/>
      <c r="I45" s="115"/>
      <c r="J45" s="116"/>
      <c r="K45" s="116"/>
      <c r="L45" s="116"/>
      <c r="M45" s="117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/>
    </row>
    <row r="46" spans="2:29" ht="7.5" customHeight="1" thickBot="1">
      <c r="B46" s="39"/>
      <c r="C46" s="46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/>
    </row>
    <row r="47" spans="2:29" ht="16.5" thickBot="1">
      <c r="B47" s="39"/>
      <c r="C47" s="46" t="s">
        <v>6</v>
      </c>
      <c r="D47" s="40"/>
      <c r="E47" s="40"/>
      <c r="F47" s="40"/>
      <c r="G47" s="40"/>
      <c r="H47" s="40"/>
      <c r="I47" s="103"/>
      <c r="J47" s="104"/>
      <c r="K47" s="104"/>
      <c r="L47" s="104"/>
      <c r="M47" s="104"/>
      <c r="N47" s="104"/>
      <c r="O47" s="104"/>
      <c r="P47" s="104"/>
      <c r="Q47" s="105"/>
      <c r="R47" s="47" t="s">
        <v>22</v>
      </c>
      <c r="S47" s="103"/>
      <c r="T47" s="104"/>
      <c r="U47" s="104"/>
      <c r="V47" s="104"/>
      <c r="W47" s="104"/>
      <c r="X47" s="104"/>
      <c r="Y47" s="104"/>
      <c r="Z47" s="104"/>
      <c r="AA47" s="104"/>
      <c r="AB47" s="105"/>
      <c r="AC47" s="41"/>
    </row>
    <row r="48" spans="2:29" ht="7.5" customHeight="1" thickBot="1">
      <c r="B48" s="39"/>
      <c r="C48" s="46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1"/>
    </row>
    <row r="49" spans="2:29" ht="15.75" thickBot="1">
      <c r="B49" s="39"/>
      <c r="C49" s="46" t="s">
        <v>146</v>
      </c>
      <c r="D49" s="40"/>
      <c r="E49" s="40"/>
      <c r="F49" s="40"/>
      <c r="G49" s="40"/>
      <c r="H49" s="40"/>
      <c r="I49" s="103"/>
      <c r="J49" s="104"/>
      <c r="K49" s="104"/>
      <c r="L49" s="104"/>
      <c r="M49" s="104"/>
      <c r="N49" s="104"/>
      <c r="O49" s="104"/>
      <c r="P49" s="104"/>
      <c r="Q49" s="105"/>
      <c r="R49" s="48"/>
      <c r="S49" s="40"/>
      <c r="T49" s="40"/>
      <c r="U49" s="40"/>
      <c r="V49" s="40"/>
      <c r="W49" s="40"/>
      <c r="X49" s="49"/>
      <c r="Y49" s="40"/>
      <c r="Z49" s="40"/>
      <c r="AA49" s="40"/>
      <c r="AB49" s="40"/>
      <c r="AC49" s="41"/>
    </row>
    <row r="50" spans="2:29" ht="7.5" customHeight="1" thickBot="1">
      <c r="B50" s="39"/>
      <c r="C50" s="46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1"/>
    </row>
    <row r="51" spans="2:29" ht="15.75" thickBot="1">
      <c r="B51" s="39"/>
      <c r="C51" s="46" t="s">
        <v>19</v>
      </c>
      <c r="D51" s="40"/>
      <c r="E51" s="40"/>
      <c r="F51" s="40"/>
      <c r="G51" s="40"/>
      <c r="H51" s="40"/>
      <c r="I51" s="103"/>
      <c r="J51" s="104"/>
      <c r="K51" s="104"/>
      <c r="L51" s="104"/>
      <c r="M51" s="104"/>
      <c r="N51" s="104"/>
      <c r="O51" s="104"/>
      <c r="P51" s="104"/>
      <c r="Q51" s="105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</row>
    <row r="52" spans="2:29" ht="7.5" customHeight="1" thickBot="1">
      <c r="B52" s="39"/>
      <c r="C52" s="46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1"/>
    </row>
    <row r="53" spans="2:29" ht="15.75" thickBot="1">
      <c r="B53" s="39"/>
      <c r="C53" s="46" t="s">
        <v>24</v>
      </c>
      <c r="D53" s="40"/>
      <c r="E53" s="40"/>
      <c r="F53" s="40"/>
      <c r="G53" s="40"/>
      <c r="H53" s="40"/>
      <c r="I53" s="124"/>
      <c r="J53" s="125"/>
      <c r="K53" s="125"/>
      <c r="L53" s="125"/>
      <c r="M53" s="125"/>
      <c r="N53" s="125"/>
      <c r="O53" s="125"/>
      <c r="P53" s="125"/>
      <c r="Q53" s="126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1"/>
    </row>
    <row r="54" spans="2:29" ht="7.5" customHeight="1" thickBot="1">
      <c r="B54" s="39"/>
      <c r="C54" s="4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1"/>
    </row>
    <row r="55" spans="2:29" ht="15.75" thickBot="1">
      <c r="B55" s="39"/>
      <c r="C55" s="46" t="s">
        <v>10</v>
      </c>
      <c r="D55" s="40"/>
      <c r="E55" s="40"/>
      <c r="F55" s="40"/>
      <c r="G55" s="40"/>
      <c r="H55" s="40"/>
      <c r="I55" s="103"/>
      <c r="J55" s="105"/>
      <c r="K55" s="50" t="s">
        <v>25</v>
      </c>
      <c r="L55" s="103"/>
      <c r="M55" s="104"/>
      <c r="N55" s="104"/>
      <c r="O55" s="104"/>
      <c r="P55" s="104"/>
      <c r="Q55" s="105"/>
      <c r="R55" s="50" t="s">
        <v>25</v>
      </c>
      <c r="S55" s="103"/>
      <c r="T55" s="104"/>
      <c r="U55" s="104"/>
      <c r="V55" s="105"/>
      <c r="W55" s="40"/>
      <c r="X55" s="40"/>
      <c r="Y55" s="40"/>
      <c r="Z55" s="40"/>
      <c r="AA55" s="40"/>
      <c r="AB55" s="40"/>
      <c r="AC55" s="41"/>
    </row>
    <row r="56" spans="2:29" ht="7.5" customHeight="1" thickBot="1">
      <c r="B56" s="39"/>
      <c r="C56" s="46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/>
    </row>
    <row r="57" spans="2:29" ht="15.75" thickBot="1">
      <c r="B57" s="39"/>
      <c r="C57" s="46" t="s">
        <v>167</v>
      </c>
      <c r="D57" s="40"/>
      <c r="E57" s="40"/>
      <c r="F57" s="40"/>
      <c r="G57" s="40"/>
      <c r="H57" s="40"/>
      <c r="I57" s="103"/>
      <c r="J57" s="104"/>
      <c r="K57" s="104"/>
      <c r="L57" s="104"/>
      <c r="M57" s="104"/>
      <c r="N57" s="104"/>
      <c r="O57" s="104"/>
      <c r="P57" s="104"/>
      <c r="Q57" s="105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/>
    </row>
    <row r="58" spans="2:29" ht="7.5" customHeight="1" thickBot="1">
      <c r="B58" s="39"/>
      <c r="C58" s="46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/>
    </row>
    <row r="59" spans="2:29" ht="15.75" thickBot="1">
      <c r="B59" s="39"/>
      <c r="C59" s="46" t="s">
        <v>11</v>
      </c>
      <c r="D59" s="40"/>
      <c r="E59" s="40"/>
      <c r="F59" s="40"/>
      <c r="G59" s="40"/>
      <c r="H59" s="40"/>
      <c r="I59" s="109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41"/>
    </row>
    <row r="60" spans="2:29" ht="7.5" customHeight="1" thickBot="1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/>
    </row>
    <row r="61" spans="2:29" ht="15.75" thickBot="1">
      <c r="B61" s="39"/>
      <c r="C61" s="40"/>
      <c r="D61" s="40"/>
      <c r="E61" s="40"/>
      <c r="F61" s="40"/>
      <c r="G61" s="40"/>
      <c r="H61" s="40"/>
      <c r="I61" s="109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1"/>
      <c r="AC61" s="41"/>
    </row>
    <row r="62" spans="2:29" ht="15.75" thickBo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/>
    </row>
    <row r="63" spans="2:29" ht="15.75" customHeight="1" thickBot="1"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2:29" ht="15.75" thickBot="1">
      <c r="B64" s="71" t="s">
        <v>89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3"/>
    </row>
    <row r="65" spans="2:29" ht="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2:29" ht="15.75" thickBot="1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</row>
    <row r="67" spans="2:29" ht="7.5" customHeight="1">
      <c r="B67" s="85" t="s">
        <v>16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7"/>
    </row>
    <row r="68" spans="2:29" ht="7.5" customHeight="1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90"/>
    </row>
    <row r="69" spans="2:29" ht="7.5" customHeight="1" thickBot="1"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</row>
    <row r="70" spans="2:29" ht="15"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5"/>
    </row>
    <row r="71" spans="2:29" ht="15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8"/>
    </row>
    <row r="72" spans="2:29" ht="15"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8"/>
    </row>
    <row r="73" spans="2:29" ht="15.75" thickBot="1"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1"/>
    </row>
    <row r="74" spans="2:29" ht="7.5" customHeight="1">
      <c r="B74" s="85" t="s">
        <v>171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7.5" customHeight="1">
      <c r="B75" s="88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90"/>
    </row>
    <row r="76" spans="2:29" ht="7.5" customHeight="1" thickBot="1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</row>
    <row r="77" spans="2:29" ht="15.75" thickBot="1">
      <c r="B77" s="23"/>
      <c r="C77" s="24"/>
      <c r="D77" s="24"/>
      <c r="E77" s="24"/>
      <c r="F77" s="25" t="s">
        <v>51</v>
      </c>
      <c r="G77" s="24"/>
      <c r="H77" s="24"/>
      <c r="I77" s="24"/>
      <c r="J77" s="24"/>
      <c r="K77" s="24"/>
      <c r="L77" s="24"/>
      <c r="M77" s="24"/>
      <c r="N77" s="24"/>
      <c r="O77" s="2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70"/>
    </row>
    <row r="78" spans="2:29" ht="7.5" customHeight="1">
      <c r="B78" s="85" t="s">
        <v>52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7"/>
    </row>
    <row r="79" spans="2:29" ht="7.5" customHeight="1">
      <c r="B79" s="88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90"/>
    </row>
    <row r="80" spans="2:29" ht="7.5" customHeight="1">
      <c r="B80" s="88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90"/>
    </row>
    <row r="81" spans="2:29" ht="15.75" customHeight="1" thickBot="1">
      <c r="B81" s="136" t="s">
        <v>168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8"/>
    </row>
    <row r="82" spans="2:29" ht="7.5" customHeight="1" thickBot="1"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8"/>
    </row>
    <row r="83" spans="2:29" ht="7.5" customHeight="1" thickBo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1"/>
    </row>
    <row r="84" spans="2:29" ht="15.75" thickBot="1">
      <c r="B84" s="39"/>
      <c r="C84" s="46" t="s">
        <v>56</v>
      </c>
      <c r="D84" s="40"/>
      <c r="E84" s="40"/>
      <c r="F84" s="40"/>
      <c r="G84" s="40"/>
      <c r="H84" s="40"/>
      <c r="I84" s="109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1"/>
      <c r="AC84" s="41"/>
    </row>
    <row r="85" spans="2:29" ht="7.5" customHeight="1" thickBot="1">
      <c r="B85" s="39"/>
      <c r="C85" s="46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/>
    </row>
    <row r="86" spans="2:29" ht="15.75" thickBot="1">
      <c r="B86" s="39"/>
      <c r="C86" s="46" t="s">
        <v>53</v>
      </c>
      <c r="D86" s="40"/>
      <c r="E86" s="40"/>
      <c r="F86" s="40"/>
      <c r="G86" s="40"/>
      <c r="H86" s="40"/>
      <c r="I86" s="115"/>
      <c r="J86" s="116"/>
      <c r="K86" s="116"/>
      <c r="L86" s="116"/>
      <c r="M86" s="117"/>
      <c r="N86" s="40"/>
      <c r="O86" s="46"/>
      <c r="P86" s="40"/>
      <c r="Q86" s="40"/>
      <c r="R86" s="48"/>
      <c r="S86" s="49" t="s">
        <v>58</v>
      </c>
      <c r="T86" s="103"/>
      <c r="U86" s="105"/>
      <c r="V86" s="50" t="s">
        <v>25</v>
      </c>
      <c r="W86" s="103"/>
      <c r="X86" s="105"/>
      <c r="Y86" s="50" t="s">
        <v>25</v>
      </c>
      <c r="Z86" s="103"/>
      <c r="AA86" s="104"/>
      <c r="AB86" s="105"/>
      <c r="AC86" s="41"/>
    </row>
    <row r="87" spans="2:29" ht="7.5" customHeight="1" thickBot="1">
      <c r="B87" s="39"/>
      <c r="C87" s="46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1"/>
    </row>
    <row r="88" spans="2:29" ht="15.75" thickBot="1">
      <c r="B88" s="39"/>
      <c r="C88" s="46" t="s">
        <v>11</v>
      </c>
      <c r="D88" s="40"/>
      <c r="E88" s="40"/>
      <c r="F88" s="40"/>
      <c r="G88" s="40"/>
      <c r="H88" s="40"/>
      <c r="I88" s="109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1"/>
      <c r="AC88" s="41"/>
    </row>
    <row r="89" spans="2:29" ht="7.5" customHeight="1" thickBot="1">
      <c r="B89" s="39"/>
      <c r="C89" s="46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1"/>
    </row>
    <row r="90" spans="2:29" ht="15.75" thickBot="1">
      <c r="B90" s="39"/>
      <c r="C90" s="46" t="s">
        <v>54</v>
      </c>
      <c r="D90" s="40"/>
      <c r="E90" s="40"/>
      <c r="F90" s="40"/>
      <c r="G90" s="40"/>
      <c r="H90" s="40"/>
      <c r="I90" s="109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1"/>
      <c r="AC90" s="41"/>
    </row>
    <row r="91" spans="2:29" ht="7.5" customHeight="1" thickBo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1"/>
    </row>
    <row r="92" spans="2:29" ht="15.75" thickBot="1">
      <c r="B92" s="39"/>
      <c r="C92" s="46" t="s">
        <v>55</v>
      </c>
      <c r="D92" s="40"/>
      <c r="E92" s="40"/>
      <c r="F92" s="40"/>
      <c r="G92" s="40"/>
      <c r="H92" s="40"/>
      <c r="I92" s="103"/>
      <c r="J92" s="104"/>
      <c r="K92" s="104"/>
      <c r="L92" s="104"/>
      <c r="M92" s="104"/>
      <c r="N92" s="104"/>
      <c r="O92" s="105"/>
      <c r="P92" s="40"/>
      <c r="Q92" s="40"/>
      <c r="R92" s="40"/>
      <c r="S92" s="40"/>
      <c r="T92" s="40"/>
      <c r="U92" s="49" t="s">
        <v>57</v>
      </c>
      <c r="V92" s="103"/>
      <c r="W92" s="104"/>
      <c r="X92" s="104"/>
      <c r="Y92" s="104"/>
      <c r="Z92" s="104"/>
      <c r="AA92" s="104"/>
      <c r="AB92" s="105"/>
      <c r="AC92" s="41"/>
    </row>
    <row r="93" spans="2:29" ht="15.75" customHeight="1" thickBo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4"/>
    </row>
    <row r="94" spans="2:29" ht="15.75" customHeight="1" thickBot="1">
      <c r="B94" s="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3"/>
    </row>
    <row r="95" spans="2:29" ht="15.75" customHeight="1" thickBo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8"/>
    </row>
    <row r="96" spans="2:29" ht="15.75" thickBot="1">
      <c r="B96" s="39"/>
      <c r="C96" s="46" t="s">
        <v>161</v>
      </c>
      <c r="D96" s="40"/>
      <c r="E96" s="40"/>
      <c r="F96" s="40"/>
      <c r="G96" s="40"/>
      <c r="H96" s="40"/>
      <c r="I96" s="109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1"/>
      <c r="AC96" s="41"/>
    </row>
    <row r="97" spans="2:29" ht="7.5" customHeight="1" thickBot="1">
      <c r="B97" s="39"/>
      <c r="C97" s="46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1"/>
    </row>
    <row r="98" spans="2:29" ht="15.75" thickBot="1">
      <c r="B98" s="39"/>
      <c r="C98" s="46" t="s">
        <v>124</v>
      </c>
      <c r="D98" s="40"/>
      <c r="E98" s="40"/>
      <c r="F98" s="40"/>
      <c r="G98" s="40"/>
      <c r="H98" s="40"/>
      <c r="I98" s="115"/>
      <c r="J98" s="116"/>
      <c r="K98" s="116"/>
      <c r="L98" s="116"/>
      <c r="M98" s="117"/>
      <c r="N98" s="40"/>
      <c r="O98" s="46"/>
      <c r="P98" s="40"/>
      <c r="Q98" s="40"/>
      <c r="R98" s="48"/>
      <c r="S98" s="49" t="s">
        <v>164</v>
      </c>
      <c r="T98" s="103"/>
      <c r="U98" s="105"/>
      <c r="V98" s="50" t="s">
        <v>25</v>
      </c>
      <c r="W98" s="103"/>
      <c r="X98" s="105"/>
      <c r="Y98" s="50" t="s">
        <v>25</v>
      </c>
      <c r="Z98" s="103"/>
      <c r="AA98" s="104"/>
      <c r="AB98" s="105"/>
      <c r="AC98" s="41"/>
    </row>
    <row r="99" spans="2:29" ht="7.5" customHeight="1" thickBot="1">
      <c r="B99" s="39"/>
      <c r="C99" s="46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1"/>
    </row>
    <row r="100" spans="2:29" ht="15.75" thickBot="1">
      <c r="B100" s="39"/>
      <c r="C100" s="46" t="s">
        <v>123</v>
      </c>
      <c r="D100" s="40"/>
      <c r="E100" s="40"/>
      <c r="F100" s="40"/>
      <c r="G100" s="40"/>
      <c r="H100" s="40"/>
      <c r="I100" s="109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1"/>
      <c r="AC100" s="41"/>
    </row>
    <row r="101" spans="2:29" ht="7.5" customHeight="1" thickBot="1">
      <c r="B101" s="39"/>
      <c r="C101" s="46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1"/>
    </row>
    <row r="102" spans="2:29" ht="15.75" thickBot="1">
      <c r="B102" s="39"/>
      <c r="C102" s="46" t="s">
        <v>162</v>
      </c>
      <c r="D102" s="40"/>
      <c r="E102" s="40"/>
      <c r="F102" s="40"/>
      <c r="G102" s="40"/>
      <c r="H102" s="40"/>
      <c r="I102" s="109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1"/>
      <c r="AC102" s="41"/>
    </row>
    <row r="103" spans="2:29" ht="7.5" customHeight="1" thickBo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1"/>
    </row>
    <row r="104" spans="2:29" ht="15.75" thickBot="1">
      <c r="B104" s="39"/>
      <c r="C104" s="46" t="s">
        <v>163</v>
      </c>
      <c r="D104" s="40"/>
      <c r="E104" s="40"/>
      <c r="F104" s="40"/>
      <c r="G104" s="40"/>
      <c r="H104" s="40"/>
      <c r="I104" s="103"/>
      <c r="J104" s="104"/>
      <c r="K104" s="104"/>
      <c r="L104" s="104"/>
      <c r="M104" s="104"/>
      <c r="N104" s="104"/>
      <c r="O104" s="105"/>
      <c r="P104" s="40"/>
      <c r="Q104" s="40"/>
      <c r="R104" s="40"/>
      <c r="S104" s="40"/>
      <c r="T104" s="40"/>
      <c r="U104" s="49" t="s">
        <v>165</v>
      </c>
      <c r="V104" s="103"/>
      <c r="W104" s="104"/>
      <c r="X104" s="104"/>
      <c r="Y104" s="104"/>
      <c r="Z104" s="104"/>
      <c r="AA104" s="104"/>
      <c r="AB104" s="105"/>
      <c r="AC104" s="41"/>
    </row>
    <row r="105" spans="2:29" ht="15.75" customHeight="1" thickBo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1"/>
    </row>
    <row r="106" spans="2:29" ht="15.75" customHeight="1" thickBo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2"/>
    </row>
    <row r="107" spans="2:29" ht="15.75" customHeight="1" thickBo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8"/>
    </row>
    <row r="108" spans="2:29" ht="15.75" thickBot="1">
      <c r="B108" s="39"/>
      <c r="C108" s="46" t="s">
        <v>161</v>
      </c>
      <c r="D108" s="40"/>
      <c r="E108" s="40"/>
      <c r="F108" s="40"/>
      <c r="G108" s="40"/>
      <c r="H108" s="40"/>
      <c r="I108" s="109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1"/>
      <c r="AC108" s="41"/>
    </row>
    <row r="109" spans="2:29" ht="7.5" customHeight="1" thickBot="1">
      <c r="B109" s="39"/>
      <c r="C109" s="46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1"/>
    </row>
    <row r="110" spans="2:29" ht="15.75" thickBot="1">
      <c r="B110" s="39"/>
      <c r="C110" s="46" t="s">
        <v>124</v>
      </c>
      <c r="D110" s="40"/>
      <c r="E110" s="40"/>
      <c r="F110" s="40"/>
      <c r="G110" s="40"/>
      <c r="H110" s="40"/>
      <c r="I110" s="115"/>
      <c r="J110" s="116"/>
      <c r="K110" s="116"/>
      <c r="L110" s="116"/>
      <c r="M110" s="117"/>
      <c r="N110" s="40"/>
      <c r="O110" s="46"/>
      <c r="P110" s="40"/>
      <c r="Q110" s="40"/>
      <c r="R110" s="48"/>
      <c r="S110" s="49" t="s">
        <v>164</v>
      </c>
      <c r="T110" s="103"/>
      <c r="U110" s="105"/>
      <c r="V110" s="50" t="s">
        <v>25</v>
      </c>
      <c r="W110" s="103"/>
      <c r="X110" s="105"/>
      <c r="Y110" s="50" t="s">
        <v>25</v>
      </c>
      <c r="Z110" s="103"/>
      <c r="AA110" s="104"/>
      <c r="AB110" s="105"/>
      <c r="AC110" s="41"/>
    </row>
    <row r="111" spans="2:29" ht="7.5" customHeight="1" thickBot="1">
      <c r="B111" s="39"/>
      <c r="C111" s="46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1"/>
    </row>
    <row r="112" spans="2:29" ht="15.75" thickBot="1">
      <c r="B112" s="39"/>
      <c r="C112" s="46" t="s">
        <v>123</v>
      </c>
      <c r="D112" s="40"/>
      <c r="E112" s="40"/>
      <c r="F112" s="40"/>
      <c r="G112" s="40"/>
      <c r="H112" s="40"/>
      <c r="I112" s="109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1"/>
      <c r="AC112" s="41"/>
    </row>
    <row r="113" spans="2:29" ht="7.5" customHeight="1" thickBot="1">
      <c r="B113" s="39"/>
      <c r="C113" s="46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1"/>
    </row>
    <row r="114" spans="2:29" ht="15.75" thickBot="1">
      <c r="B114" s="39"/>
      <c r="C114" s="46" t="s">
        <v>162</v>
      </c>
      <c r="D114" s="40"/>
      <c r="E114" s="40"/>
      <c r="F114" s="40"/>
      <c r="G114" s="40"/>
      <c r="H114" s="40"/>
      <c r="I114" s="109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1"/>
      <c r="AC114" s="41"/>
    </row>
    <row r="115" spans="2:29" ht="7.5" customHeight="1" thickBo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1"/>
    </row>
    <row r="116" spans="2:29" ht="15.75" thickBot="1">
      <c r="B116" s="39"/>
      <c r="C116" s="46" t="s">
        <v>163</v>
      </c>
      <c r="D116" s="40"/>
      <c r="E116" s="40"/>
      <c r="F116" s="40"/>
      <c r="G116" s="40"/>
      <c r="H116" s="40"/>
      <c r="I116" s="103"/>
      <c r="J116" s="104"/>
      <c r="K116" s="104"/>
      <c r="L116" s="104"/>
      <c r="M116" s="104"/>
      <c r="N116" s="104"/>
      <c r="O116" s="105"/>
      <c r="P116" s="40"/>
      <c r="Q116" s="40"/>
      <c r="R116" s="40"/>
      <c r="S116" s="40"/>
      <c r="T116" s="40"/>
      <c r="U116" s="49" t="s">
        <v>165</v>
      </c>
      <c r="V116" s="103"/>
      <c r="W116" s="104"/>
      <c r="X116" s="104"/>
      <c r="Y116" s="104"/>
      <c r="Z116" s="104"/>
      <c r="AA116" s="104"/>
      <c r="AB116" s="105"/>
      <c r="AC116" s="41"/>
    </row>
    <row r="117" spans="2:29" ht="15.75" customHeight="1" thickBo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1"/>
    </row>
    <row r="118" spans="2:29" ht="15.75" customHeight="1" thickBot="1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2"/>
    </row>
    <row r="119" spans="2:29" ht="15.75" customHeight="1" thickBo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8"/>
    </row>
    <row r="120" spans="2:29" ht="15.75" thickBot="1">
      <c r="B120" s="39"/>
      <c r="C120" s="46" t="s">
        <v>161</v>
      </c>
      <c r="D120" s="40"/>
      <c r="E120" s="40"/>
      <c r="F120" s="40"/>
      <c r="G120" s="40"/>
      <c r="H120" s="40"/>
      <c r="I120" s="109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1"/>
      <c r="AC120" s="41"/>
    </row>
    <row r="121" spans="2:29" ht="7.5" customHeight="1" thickBot="1">
      <c r="B121" s="39"/>
      <c r="C121" s="46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1"/>
    </row>
    <row r="122" spans="2:29" ht="15.75" thickBot="1">
      <c r="B122" s="39"/>
      <c r="C122" s="46" t="s">
        <v>124</v>
      </c>
      <c r="D122" s="40"/>
      <c r="E122" s="40"/>
      <c r="F122" s="40"/>
      <c r="G122" s="40"/>
      <c r="H122" s="40"/>
      <c r="I122" s="115"/>
      <c r="J122" s="116"/>
      <c r="K122" s="116"/>
      <c r="L122" s="116"/>
      <c r="M122" s="117"/>
      <c r="N122" s="40"/>
      <c r="O122" s="46"/>
      <c r="P122" s="40"/>
      <c r="Q122" s="40"/>
      <c r="R122" s="48"/>
      <c r="S122" s="49" t="s">
        <v>164</v>
      </c>
      <c r="T122" s="103"/>
      <c r="U122" s="105"/>
      <c r="V122" s="50" t="s">
        <v>25</v>
      </c>
      <c r="W122" s="103"/>
      <c r="X122" s="105"/>
      <c r="Y122" s="50" t="s">
        <v>25</v>
      </c>
      <c r="Z122" s="103"/>
      <c r="AA122" s="104"/>
      <c r="AB122" s="105"/>
      <c r="AC122" s="41"/>
    </row>
    <row r="123" spans="2:29" ht="7.5" customHeight="1" thickBot="1">
      <c r="B123" s="39"/>
      <c r="C123" s="4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1"/>
    </row>
    <row r="124" spans="2:29" ht="15.75" thickBot="1">
      <c r="B124" s="39"/>
      <c r="C124" s="46" t="s">
        <v>123</v>
      </c>
      <c r="D124" s="40"/>
      <c r="E124" s="40"/>
      <c r="F124" s="40"/>
      <c r="G124" s="40"/>
      <c r="H124" s="40"/>
      <c r="I124" s="109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1"/>
      <c r="AC124" s="41"/>
    </row>
    <row r="125" spans="2:29" ht="7.5" customHeight="1" thickBot="1">
      <c r="B125" s="39"/>
      <c r="C125" s="4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1"/>
    </row>
    <row r="126" spans="2:29" ht="15.75" thickBot="1">
      <c r="B126" s="39"/>
      <c r="C126" s="46" t="s">
        <v>162</v>
      </c>
      <c r="D126" s="40"/>
      <c r="E126" s="40"/>
      <c r="F126" s="40"/>
      <c r="G126" s="40"/>
      <c r="H126" s="40"/>
      <c r="I126" s="109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1"/>
      <c r="AC126" s="41"/>
    </row>
    <row r="127" spans="2:29" ht="7.5" customHeight="1" thickBot="1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1"/>
    </row>
    <row r="128" spans="2:29" ht="15.75" thickBot="1">
      <c r="B128" s="39"/>
      <c r="C128" s="46" t="s">
        <v>163</v>
      </c>
      <c r="D128" s="40"/>
      <c r="E128" s="40"/>
      <c r="F128" s="40"/>
      <c r="G128" s="40"/>
      <c r="H128" s="40"/>
      <c r="I128" s="103"/>
      <c r="J128" s="104"/>
      <c r="K128" s="104"/>
      <c r="L128" s="104"/>
      <c r="M128" s="104"/>
      <c r="N128" s="104"/>
      <c r="O128" s="105"/>
      <c r="P128" s="40"/>
      <c r="Q128" s="40"/>
      <c r="R128" s="40"/>
      <c r="S128" s="40"/>
      <c r="T128" s="40"/>
      <c r="U128" s="49" t="s">
        <v>165</v>
      </c>
      <c r="V128" s="103"/>
      <c r="W128" s="104"/>
      <c r="X128" s="104"/>
      <c r="Y128" s="104"/>
      <c r="Z128" s="104"/>
      <c r="AA128" s="104"/>
      <c r="AB128" s="105"/>
      <c r="AC128" s="41"/>
    </row>
    <row r="129" spans="2:29" ht="15.75" customHeight="1" thickBot="1"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1"/>
    </row>
    <row r="130" spans="2:29" ht="15.75" customHeight="1" thickBot="1"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2"/>
    </row>
    <row r="131" spans="2:29" ht="15.75" customHeight="1" thickBot="1">
      <c r="B131" s="52" t="s">
        <v>89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5"/>
    </row>
    <row r="132" spans="2:29" ht="15.75" customHeight="1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2:29" ht="15.75" customHeight="1" thickBot="1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2:29" ht="7.5" customHeight="1">
      <c r="B134" s="85" t="s">
        <v>16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7"/>
    </row>
    <row r="135" spans="2:29" ht="7.5" customHeight="1">
      <c r="B135" s="88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90"/>
    </row>
    <row r="136" spans="2:29" ht="7.5" customHeight="1" thickBot="1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</row>
    <row r="137" spans="2:29" ht="15"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</row>
    <row r="138" spans="2:29" ht="15"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9"/>
    </row>
    <row r="139" spans="2:29" ht="15"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9"/>
    </row>
    <row r="140" spans="2:29" ht="15.75" thickBot="1"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2"/>
    </row>
    <row r="141" spans="2:29" ht="7.5" customHeight="1">
      <c r="B141" s="85" t="s">
        <v>171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7"/>
    </row>
    <row r="142" spans="2:29" ht="7.5" customHeight="1">
      <c r="B142" s="88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90"/>
    </row>
    <row r="143" spans="2:29" ht="7.5" customHeight="1" thickBot="1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</row>
    <row r="144" spans="2:29" ht="15.75" thickBot="1">
      <c r="B144" s="23"/>
      <c r="C144" s="24"/>
      <c r="D144" s="24"/>
      <c r="E144" s="24"/>
      <c r="F144" s="25" t="s">
        <v>90</v>
      </c>
      <c r="G144" s="24"/>
      <c r="H144" s="24"/>
      <c r="I144" s="24"/>
      <c r="J144" s="24"/>
      <c r="K144" s="24"/>
      <c r="L144" s="24"/>
      <c r="M144" s="24"/>
      <c r="N144" s="24"/>
      <c r="O144" s="2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70"/>
    </row>
    <row r="145" spans="2:29" ht="7.5" customHeight="1">
      <c r="B145" s="85" t="s">
        <v>119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7"/>
    </row>
    <row r="146" spans="2:29" ht="7.5" customHeight="1"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90"/>
    </row>
    <row r="147" spans="2:29" ht="7.5" customHeight="1" thickBot="1">
      <c r="B147" s="88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90"/>
    </row>
    <row r="148" spans="2:29" ht="15.75" thickBot="1">
      <c r="B148" s="68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70"/>
    </row>
    <row r="149" spans="2:29" ht="7.5" customHeight="1">
      <c r="B149" s="85" t="s">
        <v>106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7"/>
    </row>
    <row r="150" spans="2:29" ht="7.5" customHeight="1">
      <c r="B150" s="88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90"/>
    </row>
    <row r="151" spans="2:29" ht="7.5" customHeight="1" thickBot="1">
      <c r="B151" s="88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90"/>
    </row>
    <row r="152" spans="2:29" ht="7.5" customHeight="1" thickBot="1"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2:29" ht="15.75" customHeight="1" thickBot="1">
      <c r="B153" s="39"/>
      <c r="C153" s="46" t="s">
        <v>95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97"/>
      <c r="S153" s="98"/>
      <c r="T153" s="98"/>
      <c r="U153" s="98"/>
      <c r="V153" s="98"/>
      <c r="W153" s="98"/>
      <c r="X153" s="99"/>
      <c r="Y153" s="40"/>
      <c r="Z153" s="40"/>
      <c r="AA153" s="40"/>
      <c r="AB153" s="40"/>
      <c r="AC153" s="41"/>
    </row>
    <row r="154" spans="2:29" ht="15.75" customHeight="1">
      <c r="B154" s="39"/>
      <c r="C154" s="40" t="s">
        <v>93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1"/>
    </row>
    <row r="155" spans="2:29" ht="7.5" customHeight="1" thickBot="1">
      <c r="B155" s="39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1"/>
    </row>
    <row r="156" spans="2:29" ht="15.75" customHeight="1" thickBot="1">
      <c r="B156" s="39"/>
      <c r="C156" s="40" t="s">
        <v>96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97"/>
      <c r="S156" s="98"/>
      <c r="T156" s="98"/>
      <c r="U156" s="98"/>
      <c r="V156" s="98"/>
      <c r="W156" s="98"/>
      <c r="X156" s="99"/>
      <c r="Y156" s="40"/>
      <c r="Z156" s="40"/>
      <c r="AA156" s="40"/>
      <c r="AB156" s="40"/>
      <c r="AC156" s="41"/>
    </row>
    <row r="157" spans="2:29" ht="15.75" customHeight="1">
      <c r="B157" s="39"/>
      <c r="C157" s="40" t="s">
        <v>92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1"/>
    </row>
    <row r="158" spans="2:29" ht="7.5" customHeight="1" thickBot="1">
      <c r="B158" s="3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1"/>
    </row>
    <row r="159" spans="2:29" ht="15.75" thickBot="1">
      <c r="B159" s="39"/>
      <c r="C159" s="40" t="s">
        <v>97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97"/>
      <c r="S159" s="98"/>
      <c r="T159" s="98"/>
      <c r="U159" s="98"/>
      <c r="V159" s="98"/>
      <c r="W159" s="98"/>
      <c r="X159" s="99"/>
      <c r="Y159" s="40"/>
      <c r="Z159" s="40"/>
      <c r="AA159" s="40"/>
      <c r="AB159" s="40"/>
      <c r="AC159" s="41"/>
    </row>
    <row r="160" spans="2:29" ht="15">
      <c r="B160" s="39"/>
      <c r="C160" s="40" t="s">
        <v>94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1"/>
    </row>
    <row r="161" spans="2:29" ht="7.5" customHeight="1" thickBot="1">
      <c r="B161" s="39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1"/>
    </row>
    <row r="162" spans="2:29" ht="15.75" thickBot="1">
      <c r="B162" s="39"/>
      <c r="C162" s="46" t="s">
        <v>91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97"/>
      <c r="S162" s="98"/>
      <c r="T162" s="98"/>
      <c r="U162" s="98"/>
      <c r="V162" s="98"/>
      <c r="W162" s="98"/>
      <c r="X162" s="99"/>
      <c r="Y162" s="40"/>
      <c r="Z162" s="40"/>
      <c r="AA162" s="40"/>
      <c r="AB162" s="40"/>
      <c r="AC162" s="41"/>
    </row>
    <row r="163" spans="2:29" ht="7.5" customHeight="1" thickBot="1">
      <c r="B163" s="39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1"/>
    </row>
    <row r="164" spans="2:29" ht="15.75" thickBot="1">
      <c r="B164" s="39"/>
      <c r="C164" s="40" t="s">
        <v>98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97"/>
      <c r="S164" s="98"/>
      <c r="T164" s="98"/>
      <c r="U164" s="98"/>
      <c r="V164" s="98"/>
      <c r="W164" s="98"/>
      <c r="X164" s="99"/>
      <c r="Y164" s="40"/>
      <c r="Z164" s="40"/>
      <c r="AA164" s="40"/>
      <c r="AB164" s="40"/>
      <c r="AC164" s="41"/>
    </row>
    <row r="165" spans="2:29" ht="7.5" customHeight="1" thickBot="1">
      <c r="B165" s="3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1"/>
    </row>
    <row r="166" spans="2:29" ht="15.75" thickBot="1">
      <c r="B166" s="39"/>
      <c r="C166" s="40" t="s">
        <v>99</v>
      </c>
      <c r="D166" s="40"/>
      <c r="E166" s="40"/>
      <c r="F166" s="109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1"/>
      <c r="AC166" s="41"/>
    </row>
    <row r="167" spans="2:29" ht="7.5" customHeight="1" thickBot="1">
      <c r="B167" s="3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1"/>
    </row>
    <row r="168" spans="2:29" ht="15.75" thickBot="1">
      <c r="B168" s="39"/>
      <c r="C168" s="46" t="s">
        <v>100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118">
        <f>R153+R156+R159+R162+R164</f>
        <v>0</v>
      </c>
      <c r="S168" s="119"/>
      <c r="T168" s="119"/>
      <c r="U168" s="119"/>
      <c r="V168" s="119"/>
      <c r="W168" s="119"/>
      <c r="X168" s="120"/>
      <c r="Y168" s="40"/>
      <c r="Z168" s="40"/>
      <c r="AA168" s="40"/>
      <c r="AB168" s="40"/>
      <c r="AC168" s="41"/>
    </row>
    <row r="169" spans="2:29" ht="7.5" customHeight="1" thickBot="1"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4"/>
    </row>
    <row r="170" spans="2:29" ht="7.5" customHeight="1">
      <c r="B170" s="85" t="s">
        <v>107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7"/>
    </row>
    <row r="171" spans="2:29" ht="7.5" customHeight="1">
      <c r="B171" s="88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90"/>
    </row>
    <row r="172" spans="2:29" ht="7.5" customHeight="1" thickBot="1">
      <c r="B172" s="88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90"/>
    </row>
    <row r="173" spans="2:29" ht="7.5" customHeight="1" thickBot="1">
      <c r="B173" s="36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2:29" ht="15.75" thickBot="1">
      <c r="B174" s="39"/>
      <c r="C174" s="40" t="s">
        <v>112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97"/>
      <c r="S174" s="98"/>
      <c r="T174" s="98"/>
      <c r="U174" s="98"/>
      <c r="V174" s="98"/>
      <c r="W174" s="98"/>
      <c r="X174" s="99"/>
      <c r="Y174" s="40"/>
      <c r="Z174" s="40"/>
      <c r="AA174" s="40"/>
      <c r="AB174" s="40"/>
      <c r="AC174" s="41"/>
    </row>
    <row r="175" spans="2:29" ht="15">
      <c r="B175" s="39"/>
      <c r="C175" s="40" t="s">
        <v>108</v>
      </c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1"/>
    </row>
    <row r="176" spans="2:29" ht="7.5" customHeight="1" thickBot="1"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1"/>
    </row>
    <row r="177" spans="2:29" ht="15.75" thickBot="1">
      <c r="B177" s="39"/>
      <c r="C177" s="46" t="s">
        <v>109</v>
      </c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97"/>
      <c r="S177" s="98"/>
      <c r="T177" s="98"/>
      <c r="U177" s="98"/>
      <c r="V177" s="98"/>
      <c r="W177" s="98"/>
      <c r="X177" s="99"/>
      <c r="Y177" s="40"/>
      <c r="Z177" s="40"/>
      <c r="AA177" s="40"/>
      <c r="AB177" s="40"/>
      <c r="AC177" s="41"/>
    </row>
    <row r="178" spans="2:29" ht="7.5" customHeight="1" thickBot="1">
      <c r="B178" s="39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1"/>
    </row>
    <row r="179" spans="2:29" ht="15.75" thickBot="1">
      <c r="B179" s="39"/>
      <c r="C179" s="46" t="s">
        <v>110</v>
      </c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97"/>
      <c r="S179" s="98"/>
      <c r="T179" s="98"/>
      <c r="U179" s="98"/>
      <c r="V179" s="98"/>
      <c r="W179" s="98"/>
      <c r="X179" s="99"/>
      <c r="Y179" s="40"/>
      <c r="Z179" s="40"/>
      <c r="AA179" s="40"/>
      <c r="AB179" s="40"/>
      <c r="AC179" s="41"/>
    </row>
    <row r="180" spans="2:29" ht="7.5" customHeight="1" thickBot="1">
      <c r="B180" s="39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1"/>
    </row>
    <row r="181" spans="2:29" ht="15.75" thickBot="1">
      <c r="B181" s="39"/>
      <c r="C181" s="46" t="s">
        <v>111</v>
      </c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97"/>
      <c r="S181" s="98"/>
      <c r="T181" s="98"/>
      <c r="U181" s="98"/>
      <c r="V181" s="98"/>
      <c r="W181" s="98"/>
      <c r="X181" s="99"/>
      <c r="Y181" s="40"/>
      <c r="Z181" s="40"/>
      <c r="AA181" s="40"/>
      <c r="AB181" s="40"/>
      <c r="AC181" s="41"/>
    </row>
    <row r="182" spans="2:29" ht="7.5" customHeight="1" thickBot="1">
      <c r="B182" s="39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1"/>
    </row>
    <row r="183" spans="2:29" ht="15.75" thickBot="1">
      <c r="B183" s="39"/>
      <c r="C183" s="40" t="s">
        <v>169</v>
      </c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97"/>
      <c r="S183" s="98"/>
      <c r="T183" s="98"/>
      <c r="U183" s="98"/>
      <c r="V183" s="98"/>
      <c r="W183" s="98"/>
      <c r="X183" s="99"/>
      <c r="Y183" s="40"/>
      <c r="Z183" s="40"/>
      <c r="AA183" s="40"/>
      <c r="AB183" s="40"/>
      <c r="AC183" s="41"/>
    </row>
    <row r="184" spans="2:29" ht="15">
      <c r="B184" s="39"/>
      <c r="C184" s="40" t="s">
        <v>94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1"/>
    </row>
    <row r="185" spans="2:29" ht="7.5" customHeight="1" thickBot="1">
      <c r="B185" s="3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1"/>
    </row>
    <row r="186" spans="2:29" ht="15.75" thickBot="1">
      <c r="B186" s="39"/>
      <c r="C186" s="40" t="s">
        <v>113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97"/>
      <c r="S186" s="98"/>
      <c r="T186" s="98"/>
      <c r="U186" s="98"/>
      <c r="V186" s="98"/>
      <c r="W186" s="98"/>
      <c r="X186" s="99"/>
      <c r="Y186" s="40"/>
      <c r="Z186" s="40"/>
      <c r="AA186" s="40"/>
      <c r="AB186" s="40"/>
      <c r="AC186" s="41"/>
    </row>
    <row r="187" spans="2:29" ht="7.5" customHeight="1" thickBot="1">
      <c r="B187" s="3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1"/>
    </row>
    <row r="188" spans="2:29" ht="15.75" thickBot="1">
      <c r="B188" s="39"/>
      <c r="C188" s="40" t="s">
        <v>99</v>
      </c>
      <c r="D188" s="40"/>
      <c r="E188" s="40"/>
      <c r="F188" s="94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6"/>
      <c r="AC188" s="41"/>
    </row>
    <row r="189" spans="2:29" ht="7.5" customHeight="1" thickBot="1">
      <c r="B189" s="3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1"/>
    </row>
    <row r="190" spans="2:29" ht="15.75" thickBot="1">
      <c r="B190" s="39"/>
      <c r="C190" s="46" t="s">
        <v>114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118">
        <f>R174+R177+R179+R181+R183+R186</f>
        <v>0</v>
      </c>
      <c r="S190" s="119"/>
      <c r="T190" s="119"/>
      <c r="U190" s="119"/>
      <c r="V190" s="119"/>
      <c r="W190" s="119"/>
      <c r="X190" s="120"/>
      <c r="Y190" s="40"/>
      <c r="Z190" s="40"/>
      <c r="AA190" s="40"/>
      <c r="AB190" s="40"/>
      <c r="AC190" s="41"/>
    </row>
    <row r="191" spans="2:29" ht="7.5" customHeight="1" thickBot="1"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4"/>
    </row>
    <row r="192" spans="2:29" ht="7.5" customHeight="1">
      <c r="B192" s="85" t="s">
        <v>115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7"/>
    </row>
    <row r="193" spans="2:29" ht="7.5" customHeight="1">
      <c r="B193" s="88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90"/>
    </row>
    <row r="194" spans="2:29" ht="7.5" customHeight="1" thickBot="1">
      <c r="B194" s="88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90"/>
    </row>
    <row r="195" spans="2:29" ht="7.5" customHeight="1" thickBot="1"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6"/>
    </row>
    <row r="196" spans="2:29" ht="16.5" thickBot="1">
      <c r="B196" s="17"/>
      <c r="C196" s="26" t="s">
        <v>100</v>
      </c>
      <c r="D196" s="18"/>
      <c r="E196" s="18"/>
      <c r="F196" s="18"/>
      <c r="G196" s="18"/>
      <c r="H196" s="18"/>
      <c r="I196" s="18"/>
      <c r="J196" s="18"/>
      <c r="K196" s="18"/>
      <c r="L196" s="121">
        <f>R168</f>
        <v>0</v>
      </c>
      <c r="M196" s="122"/>
      <c r="N196" s="122"/>
      <c r="O196" s="122"/>
      <c r="P196" s="122"/>
      <c r="Q196" s="122"/>
      <c r="R196" s="123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9"/>
    </row>
    <row r="197" spans="2:29" ht="7.5" customHeight="1" thickBot="1">
      <c r="B197" s="17"/>
      <c r="C197" s="26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9"/>
    </row>
    <row r="198" spans="2:29" ht="16.5" thickBot="1">
      <c r="B198" s="17"/>
      <c r="C198" s="26" t="s">
        <v>114</v>
      </c>
      <c r="D198" s="18"/>
      <c r="E198" s="18"/>
      <c r="F198" s="18"/>
      <c r="G198" s="18"/>
      <c r="H198" s="18"/>
      <c r="I198" s="18"/>
      <c r="J198" s="18"/>
      <c r="K198" s="18"/>
      <c r="L198" s="121">
        <f>R190</f>
        <v>0</v>
      </c>
      <c r="M198" s="122"/>
      <c r="N198" s="122"/>
      <c r="O198" s="122"/>
      <c r="P198" s="122"/>
      <c r="Q198" s="122"/>
      <c r="R198" s="123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9"/>
    </row>
    <row r="199" spans="2:29" ht="7.5" customHeight="1" thickBot="1">
      <c r="B199" s="17"/>
      <c r="C199" s="26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9"/>
    </row>
    <row r="200" spans="2:29" ht="16.5" thickBot="1">
      <c r="B200" s="17"/>
      <c r="C200" s="26" t="s">
        <v>116</v>
      </c>
      <c r="D200" s="18"/>
      <c r="E200" s="18"/>
      <c r="F200" s="18"/>
      <c r="G200" s="18"/>
      <c r="H200" s="18"/>
      <c r="I200" s="18"/>
      <c r="J200" s="18"/>
      <c r="K200" s="18"/>
      <c r="L200" s="139">
        <f>L196-L198</f>
        <v>0</v>
      </c>
      <c r="M200" s="140"/>
      <c r="N200" s="140"/>
      <c r="O200" s="140"/>
      <c r="P200" s="140"/>
      <c r="Q200" s="140"/>
      <c r="R200" s="141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9"/>
    </row>
    <row r="201" spans="2:29" ht="7.5" customHeight="1" thickBot="1"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2"/>
    </row>
    <row r="202" spans="2:29" ht="15.75" thickBot="1">
      <c r="B202" s="3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2:29" ht="15.75" thickBot="1">
      <c r="B203" s="52" t="s">
        <v>89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5"/>
    </row>
    <row r="204" spans="2:29" ht="1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</row>
    <row r="205" spans="2:29" ht="15.75" thickBot="1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</row>
    <row r="206" spans="2:29" ht="7.5" customHeight="1">
      <c r="B206" s="85" t="s">
        <v>16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7"/>
    </row>
    <row r="207" spans="2:29" ht="7.5" customHeight="1">
      <c r="B207" s="88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90"/>
    </row>
    <row r="208" spans="2:29" ht="7.5" customHeight="1" thickBot="1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2"/>
    </row>
    <row r="209" spans="2:29" ht="15">
      <c r="B209" s="1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6"/>
    </row>
    <row r="210" spans="2:29" ht="15"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9"/>
    </row>
    <row r="211" spans="2:29" ht="15"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9"/>
    </row>
    <row r="212" spans="2:29" ht="15.75" thickBot="1"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2"/>
    </row>
    <row r="213" spans="2:29" ht="7.5" customHeight="1">
      <c r="B213" s="85" t="s">
        <v>171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7"/>
    </row>
    <row r="214" spans="2:29" ht="7.5" customHeight="1">
      <c r="B214" s="88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90"/>
    </row>
    <row r="215" spans="2:29" ht="7.5" customHeight="1" thickBot="1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2"/>
    </row>
    <row r="216" spans="2:29" ht="15.75" thickBot="1">
      <c r="B216" s="23"/>
      <c r="C216" s="24"/>
      <c r="D216" s="24"/>
      <c r="E216" s="24"/>
      <c r="F216" s="25" t="s">
        <v>117</v>
      </c>
      <c r="G216" s="24"/>
      <c r="H216" s="24"/>
      <c r="I216" s="24"/>
      <c r="J216" s="24"/>
      <c r="K216" s="24"/>
      <c r="L216" s="24"/>
      <c r="M216" s="24"/>
      <c r="N216" s="24"/>
      <c r="O216" s="2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70"/>
    </row>
    <row r="217" spans="2:29" ht="7.5" customHeight="1">
      <c r="B217" s="85" t="s">
        <v>118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7"/>
    </row>
    <row r="218" spans="2:29" ht="7.5" customHeight="1">
      <c r="B218" s="88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90"/>
    </row>
    <row r="219" spans="2:29" ht="7.5" customHeight="1" thickBot="1">
      <c r="B219" s="88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90"/>
    </row>
    <row r="220" spans="2:29" ht="15.75" thickBot="1">
      <c r="B220" s="68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70"/>
    </row>
    <row r="221" spans="2:29" ht="7.5" customHeight="1">
      <c r="B221" s="85" t="s">
        <v>120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7"/>
    </row>
    <row r="222" spans="2:29" ht="7.5" customHeight="1">
      <c r="B222" s="88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90"/>
    </row>
    <row r="223" spans="2:29" ht="7.5" customHeight="1" thickBot="1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</row>
    <row r="224" spans="2:29" ht="15.75" customHeight="1" thickBot="1">
      <c r="B224" s="36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2:29" ht="15.75" thickBot="1">
      <c r="B225" s="39"/>
      <c r="C225" s="46" t="s">
        <v>121</v>
      </c>
      <c r="D225" s="46"/>
      <c r="E225" s="40"/>
      <c r="F225" s="40"/>
      <c r="G225" s="40"/>
      <c r="H225" s="40"/>
      <c r="I225" s="109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1"/>
      <c r="AC225" s="41"/>
    </row>
    <row r="226" spans="2:29" ht="7.5" customHeight="1" thickBot="1">
      <c r="B226" s="39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1"/>
    </row>
    <row r="227" spans="2:29" ht="15.75" thickBot="1">
      <c r="B227" s="39"/>
      <c r="C227" s="46" t="s">
        <v>11</v>
      </c>
      <c r="D227" s="40"/>
      <c r="E227" s="40"/>
      <c r="F227" s="40"/>
      <c r="G227" s="40"/>
      <c r="H227" s="40"/>
      <c r="I227" s="109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1"/>
      <c r="AC227" s="41"/>
    </row>
    <row r="228" spans="2:29" ht="7.5" customHeight="1" thickBot="1">
      <c r="B228" s="39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1"/>
    </row>
    <row r="229" spans="2:29" ht="15.75" thickBot="1">
      <c r="B229" s="39"/>
      <c r="C229" s="46" t="s">
        <v>53</v>
      </c>
      <c r="D229" s="40"/>
      <c r="E229" s="40"/>
      <c r="F229" s="40"/>
      <c r="G229" s="40"/>
      <c r="H229" s="40"/>
      <c r="I229" s="115"/>
      <c r="J229" s="116"/>
      <c r="K229" s="116"/>
      <c r="L229" s="116"/>
      <c r="M229" s="117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1"/>
    </row>
    <row r="230" spans="2:29" ht="15.75" thickBot="1">
      <c r="B230" s="39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1"/>
    </row>
    <row r="231" spans="2:29" ht="15.75" thickBot="1">
      <c r="B231" s="39"/>
      <c r="C231" s="46" t="s">
        <v>122</v>
      </c>
      <c r="D231" s="46"/>
      <c r="E231" s="40"/>
      <c r="F231" s="40"/>
      <c r="G231" s="40"/>
      <c r="H231" s="40"/>
      <c r="I231" s="109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1"/>
      <c r="AC231" s="41"/>
    </row>
    <row r="232" spans="2:29" ht="7.5" customHeight="1" thickBot="1">
      <c r="B232" s="39"/>
      <c r="C232" s="46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1"/>
    </row>
    <row r="233" spans="2:29" ht="15.75" thickBot="1">
      <c r="B233" s="39"/>
      <c r="C233" s="46" t="s">
        <v>123</v>
      </c>
      <c r="D233" s="40"/>
      <c r="E233" s="40"/>
      <c r="F233" s="40"/>
      <c r="G233" s="40"/>
      <c r="H233" s="40"/>
      <c r="I233" s="109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1"/>
      <c r="AC233" s="41"/>
    </row>
    <row r="234" spans="2:29" ht="7.5" customHeight="1" thickBot="1">
      <c r="B234" s="39"/>
      <c r="C234" s="46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1"/>
    </row>
    <row r="235" spans="2:29" ht="15.75" thickBot="1">
      <c r="B235" s="39"/>
      <c r="C235" s="46" t="s">
        <v>124</v>
      </c>
      <c r="D235" s="40"/>
      <c r="E235" s="40"/>
      <c r="F235" s="40"/>
      <c r="G235" s="40"/>
      <c r="H235" s="40"/>
      <c r="I235" s="115"/>
      <c r="J235" s="116"/>
      <c r="K235" s="116"/>
      <c r="L235" s="116"/>
      <c r="M235" s="117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1"/>
    </row>
    <row r="236" spans="2:29" ht="15.75" customHeight="1" thickBot="1"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4"/>
    </row>
    <row r="237" spans="2:29" ht="7.5" customHeight="1">
      <c r="B237" s="85" t="s">
        <v>125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7"/>
    </row>
    <row r="238" spans="2:29" ht="7.5" customHeight="1">
      <c r="B238" s="88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90"/>
    </row>
    <row r="239" spans="2:29" ht="7.5" customHeight="1" thickBot="1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</row>
    <row r="240" spans="2:29" ht="15.75" customHeight="1" thickBot="1">
      <c r="B240" s="36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8"/>
    </row>
    <row r="241" spans="2:29" ht="15.75" thickBot="1">
      <c r="B241" s="39"/>
      <c r="C241" s="46" t="s">
        <v>121</v>
      </c>
      <c r="D241" s="46"/>
      <c r="E241" s="40"/>
      <c r="F241" s="40"/>
      <c r="G241" s="40"/>
      <c r="H241" s="40"/>
      <c r="I241" s="109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1"/>
      <c r="AC241" s="41"/>
    </row>
    <row r="242" spans="2:29" ht="7.5" customHeight="1" thickBot="1">
      <c r="B242" s="39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1"/>
    </row>
    <row r="243" spans="2:29" ht="15.75" thickBot="1">
      <c r="B243" s="39"/>
      <c r="C243" s="46" t="s">
        <v>11</v>
      </c>
      <c r="D243" s="40"/>
      <c r="E243" s="40"/>
      <c r="F243" s="40"/>
      <c r="G243" s="40"/>
      <c r="H243" s="40"/>
      <c r="I243" s="109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1"/>
      <c r="AC243" s="41"/>
    </row>
    <row r="244" spans="2:29" ht="7.5" customHeight="1" thickBot="1">
      <c r="B244" s="39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1"/>
    </row>
    <row r="245" spans="2:29" ht="15.75" thickBot="1">
      <c r="B245" s="39"/>
      <c r="C245" s="46" t="s">
        <v>53</v>
      </c>
      <c r="D245" s="40"/>
      <c r="E245" s="40"/>
      <c r="F245" s="40"/>
      <c r="G245" s="40"/>
      <c r="H245" s="40"/>
      <c r="I245" s="115"/>
      <c r="J245" s="116"/>
      <c r="K245" s="116"/>
      <c r="L245" s="116"/>
      <c r="M245" s="117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1"/>
    </row>
    <row r="246" spans="2:29" ht="15.75" thickBot="1">
      <c r="B246" s="39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1"/>
    </row>
    <row r="247" spans="2:29" ht="15.75" thickBot="1">
      <c r="B247" s="39"/>
      <c r="C247" s="46" t="s">
        <v>122</v>
      </c>
      <c r="D247" s="46"/>
      <c r="E247" s="40"/>
      <c r="F247" s="40"/>
      <c r="G247" s="40"/>
      <c r="H247" s="40"/>
      <c r="I247" s="109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1"/>
      <c r="AC247" s="41"/>
    </row>
    <row r="248" spans="2:29" ht="7.5" customHeight="1" thickBot="1">
      <c r="B248" s="39"/>
      <c r="C248" s="46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1"/>
    </row>
    <row r="249" spans="2:29" ht="15.75" thickBot="1">
      <c r="B249" s="39"/>
      <c r="C249" s="46" t="s">
        <v>123</v>
      </c>
      <c r="D249" s="40"/>
      <c r="E249" s="40"/>
      <c r="F249" s="40"/>
      <c r="G249" s="40"/>
      <c r="H249" s="40"/>
      <c r="I249" s="109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1"/>
      <c r="AC249" s="41"/>
    </row>
    <row r="250" spans="2:29" ht="7.5" customHeight="1" thickBot="1">
      <c r="B250" s="39"/>
      <c r="C250" s="46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1"/>
    </row>
    <row r="251" spans="2:29" ht="15.75" thickBot="1">
      <c r="B251" s="39"/>
      <c r="C251" s="46" t="s">
        <v>124</v>
      </c>
      <c r="D251" s="40"/>
      <c r="E251" s="40"/>
      <c r="F251" s="40"/>
      <c r="G251" s="40"/>
      <c r="H251" s="40"/>
      <c r="I251" s="115"/>
      <c r="J251" s="116"/>
      <c r="K251" s="116"/>
      <c r="L251" s="116"/>
      <c r="M251" s="117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1"/>
    </row>
    <row r="252" spans="2:29" ht="15.75" customHeight="1" thickBot="1">
      <c r="B252" s="42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4"/>
    </row>
    <row r="253" spans="2:29" ht="15.75" customHeight="1" thickBot="1">
      <c r="B253" s="30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2:29" ht="15.75" thickBot="1">
      <c r="B254" s="23"/>
      <c r="C254" s="24"/>
      <c r="D254" s="24"/>
      <c r="E254" s="24"/>
      <c r="F254" s="25" t="s">
        <v>134</v>
      </c>
      <c r="G254" s="24"/>
      <c r="H254" s="24"/>
      <c r="I254" s="24"/>
      <c r="J254" s="24"/>
      <c r="K254" s="24"/>
      <c r="L254" s="24"/>
      <c r="M254" s="24"/>
      <c r="N254" s="24"/>
      <c r="O254" s="2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70"/>
    </row>
    <row r="255" spans="2:29" ht="7.5" customHeight="1">
      <c r="B255" s="85" t="s">
        <v>126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7"/>
    </row>
    <row r="256" spans="2:29" ht="7.5" customHeight="1">
      <c r="B256" s="88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90"/>
    </row>
    <row r="257" spans="2:29" ht="7.5" customHeight="1" thickBot="1">
      <c r="B257" s="88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90"/>
    </row>
    <row r="258" spans="2:29" ht="15.75" customHeight="1" thickBot="1">
      <c r="B258" s="36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8"/>
    </row>
    <row r="259" spans="2:29" ht="15.75" thickBot="1">
      <c r="B259" s="39"/>
      <c r="C259" s="62" t="s">
        <v>127</v>
      </c>
      <c r="D259" s="40"/>
      <c r="E259" s="40"/>
      <c r="F259" s="40"/>
      <c r="G259" s="40"/>
      <c r="H259" s="40"/>
      <c r="I259" s="40"/>
      <c r="J259" s="40"/>
      <c r="K259" s="40"/>
      <c r="L259" s="97"/>
      <c r="M259" s="98"/>
      <c r="N259" s="98"/>
      <c r="O259" s="98"/>
      <c r="P259" s="98"/>
      <c r="Q259" s="98"/>
      <c r="R259" s="99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1"/>
    </row>
    <row r="260" spans="2:29" ht="7.5" customHeight="1" thickBot="1">
      <c r="B260" s="39"/>
      <c r="C260" s="63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1"/>
    </row>
    <row r="261" spans="2:29" ht="15.75" thickBot="1">
      <c r="B261" s="39"/>
      <c r="C261" s="62" t="s">
        <v>128</v>
      </c>
      <c r="D261" s="40"/>
      <c r="E261" s="40"/>
      <c r="F261" s="40"/>
      <c r="G261" s="40"/>
      <c r="H261" s="40"/>
      <c r="I261" s="40"/>
      <c r="J261" s="40"/>
      <c r="K261" s="40"/>
      <c r="L261" s="109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1"/>
      <c r="AC261" s="41"/>
    </row>
    <row r="262" spans="2:29" ht="7.5" customHeight="1" thickBot="1">
      <c r="B262" s="39"/>
      <c r="C262" s="6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1"/>
    </row>
    <row r="263" spans="2:29" ht="15.75" thickBot="1">
      <c r="B263" s="39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4"/>
      <c r="AC263" s="41"/>
    </row>
    <row r="264" spans="2:29" ht="15.75" thickBot="1">
      <c r="B264" s="39"/>
      <c r="C264" s="65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1"/>
    </row>
    <row r="265" spans="2:29" ht="16.5" thickBot="1">
      <c r="B265" s="39"/>
      <c r="C265" s="65" t="s">
        <v>130</v>
      </c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91"/>
      <c r="P265" s="92"/>
      <c r="Q265" s="92"/>
      <c r="R265" s="93"/>
      <c r="S265" s="40"/>
      <c r="T265" s="91"/>
      <c r="U265" s="92"/>
      <c r="V265" s="92"/>
      <c r="W265" s="93"/>
      <c r="X265" s="40"/>
      <c r="Y265" s="40"/>
      <c r="Z265" s="40"/>
      <c r="AA265" s="40"/>
      <c r="AB265" s="40"/>
      <c r="AC265" s="41"/>
    </row>
    <row r="266" spans="2:29" ht="15">
      <c r="B266" s="39"/>
      <c r="C266" s="65" t="s">
        <v>129</v>
      </c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1"/>
    </row>
    <row r="267" spans="2:29" ht="15.75" thickBot="1">
      <c r="B267" s="42"/>
      <c r="C267" s="66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4"/>
    </row>
    <row r="268" spans="2:29" ht="15.75" thickBot="1">
      <c r="B268" s="30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2"/>
    </row>
    <row r="269" spans="2:29" ht="15.75" thickBot="1">
      <c r="B269" s="52" t="s">
        <v>89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5"/>
    </row>
    <row r="270" spans="2:29" ht="1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</row>
    <row r="271" spans="2:29" ht="15.75" thickBot="1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</row>
    <row r="272" spans="2:29" ht="7.5" customHeight="1">
      <c r="B272" s="85" t="s">
        <v>16</v>
      </c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7"/>
    </row>
    <row r="273" spans="2:29" ht="7.5" customHeight="1">
      <c r="B273" s="88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90"/>
    </row>
    <row r="274" spans="2:29" ht="7.5" customHeight="1" thickBot="1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</row>
    <row r="275" spans="2:29" ht="15"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6"/>
    </row>
    <row r="276" spans="2:29" ht="15"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9"/>
    </row>
    <row r="277" spans="2:29" ht="15"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9"/>
    </row>
    <row r="278" spans="2:29" ht="15.75" thickBot="1"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2"/>
    </row>
    <row r="279" spans="2:29" ht="7.5" customHeight="1">
      <c r="B279" s="85" t="s">
        <v>171</v>
      </c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7"/>
    </row>
    <row r="280" spans="2:29" ht="7.5" customHeight="1">
      <c r="B280" s="88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90"/>
    </row>
    <row r="281" spans="2:29" ht="7.5" customHeight="1" thickBot="1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</row>
    <row r="282" spans="2:29" ht="15.75" thickBot="1">
      <c r="B282" s="23"/>
      <c r="C282" s="24"/>
      <c r="D282" s="24"/>
      <c r="E282" s="24"/>
      <c r="F282" s="25" t="s">
        <v>135</v>
      </c>
      <c r="G282" s="24"/>
      <c r="H282" s="24"/>
      <c r="I282" s="24"/>
      <c r="J282" s="24"/>
      <c r="K282" s="24"/>
      <c r="L282" s="24"/>
      <c r="M282" s="24"/>
      <c r="N282" s="24"/>
      <c r="O282" s="2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70"/>
    </row>
    <row r="283" spans="2:29" ht="7.5" customHeight="1">
      <c r="B283" s="85" t="s">
        <v>136</v>
      </c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7"/>
    </row>
    <row r="284" spans="2:29" ht="7.5" customHeight="1">
      <c r="B284" s="88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90"/>
    </row>
    <row r="285" spans="2:29" ht="7.5" customHeight="1" thickBot="1">
      <c r="B285" s="88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90"/>
    </row>
    <row r="286" spans="2:29" ht="7.5" customHeight="1">
      <c r="B286" s="85" t="s">
        <v>144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7"/>
    </row>
    <row r="287" spans="2:29" ht="7.5" customHeight="1">
      <c r="B287" s="88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90"/>
    </row>
    <row r="288" spans="2:29" ht="7.5" customHeight="1" thickBot="1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</row>
    <row r="289" spans="2:29" ht="14.25" customHeight="1" thickBot="1"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149"/>
    </row>
    <row r="290" spans="2:29" ht="14.25" customHeight="1" thickBot="1">
      <c r="B290" s="39"/>
      <c r="C290" s="46" t="s">
        <v>145</v>
      </c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91"/>
      <c r="O290" s="92"/>
      <c r="P290" s="93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150"/>
    </row>
    <row r="291" spans="2:29" ht="14.25" customHeight="1" thickBot="1">
      <c r="B291" s="39"/>
      <c r="C291" s="46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150"/>
    </row>
    <row r="292" spans="2:29" ht="14.25" customHeight="1" thickBot="1">
      <c r="B292" s="39"/>
      <c r="C292" s="46" t="s">
        <v>1</v>
      </c>
      <c r="D292" s="46"/>
      <c r="E292" s="40"/>
      <c r="F292" s="40"/>
      <c r="G292" s="40"/>
      <c r="H292" s="40"/>
      <c r="I292" s="94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6"/>
      <c r="AC292" s="150"/>
    </row>
    <row r="293" spans="2:29" ht="14.25" customHeight="1" thickBot="1">
      <c r="B293" s="39"/>
      <c r="C293" s="46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150"/>
    </row>
    <row r="294" spans="2:29" ht="14.25" customHeight="1" thickBot="1">
      <c r="B294" s="39"/>
      <c r="C294" s="46" t="s">
        <v>2</v>
      </c>
      <c r="D294" s="46"/>
      <c r="E294" s="40"/>
      <c r="F294" s="40"/>
      <c r="G294" s="40"/>
      <c r="H294" s="40"/>
      <c r="I294" s="94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6"/>
      <c r="AC294" s="150"/>
    </row>
    <row r="295" spans="2:29" ht="14.25" customHeight="1" thickBot="1">
      <c r="B295" s="39"/>
      <c r="C295" s="46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150"/>
    </row>
    <row r="296" spans="2:29" ht="14.25" customHeight="1" thickBot="1">
      <c r="B296" s="39"/>
      <c r="C296" s="46" t="s">
        <v>3</v>
      </c>
      <c r="D296" s="46"/>
      <c r="E296" s="40"/>
      <c r="F296" s="40"/>
      <c r="G296" s="40"/>
      <c r="H296" s="40"/>
      <c r="I296" s="82"/>
      <c r="J296" s="83"/>
      <c r="K296" s="83"/>
      <c r="L296" s="83"/>
      <c r="M296" s="84"/>
      <c r="N296" s="46" t="s">
        <v>20</v>
      </c>
      <c r="O296" s="46"/>
      <c r="P296" s="40"/>
      <c r="Q296" s="40"/>
      <c r="R296" s="40"/>
      <c r="S296" s="46"/>
      <c r="T296" s="40"/>
      <c r="U296" s="40"/>
      <c r="V296" s="40"/>
      <c r="W296" s="40"/>
      <c r="X296" s="40"/>
      <c r="Y296" s="40"/>
      <c r="Z296" s="40"/>
      <c r="AA296" s="40"/>
      <c r="AB296" s="40"/>
      <c r="AC296" s="150"/>
    </row>
    <row r="297" spans="2:29" ht="14.25" customHeight="1" thickBot="1">
      <c r="B297" s="39"/>
      <c r="C297" s="46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150"/>
    </row>
    <row r="298" spans="2:29" ht="14.25" customHeight="1" thickBot="1">
      <c r="B298" s="39"/>
      <c r="C298" s="46" t="s">
        <v>146</v>
      </c>
      <c r="D298" s="40"/>
      <c r="E298" s="40"/>
      <c r="F298" s="40"/>
      <c r="G298" s="40"/>
      <c r="H298" s="40"/>
      <c r="I298" s="103"/>
      <c r="J298" s="104"/>
      <c r="K298" s="104"/>
      <c r="L298" s="104"/>
      <c r="M298" s="104"/>
      <c r="N298" s="104"/>
      <c r="O298" s="104"/>
      <c r="P298" s="104"/>
      <c r="Q298" s="105"/>
      <c r="R298" s="48"/>
      <c r="S298" s="40"/>
      <c r="T298" s="40"/>
      <c r="U298" s="40"/>
      <c r="V298" s="40"/>
      <c r="W298" s="40"/>
      <c r="X298" s="49"/>
      <c r="Y298" s="40"/>
      <c r="Z298" s="40"/>
      <c r="AA298" s="40"/>
      <c r="AB298" s="40"/>
      <c r="AC298" s="150"/>
    </row>
    <row r="299" spans="2:29" ht="14.25" customHeight="1" thickBot="1">
      <c r="B299" s="39"/>
      <c r="C299" s="46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150"/>
    </row>
    <row r="300" spans="2:29" ht="14.25" customHeight="1" thickBot="1">
      <c r="B300" s="39"/>
      <c r="C300" s="46" t="s">
        <v>19</v>
      </c>
      <c r="D300" s="40"/>
      <c r="E300" s="40"/>
      <c r="F300" s="40"/>
      <c r="G300" s="40"/>
      <c r="H300" s="40"/>
      <c r="I300" s="82"/>
      <c r="J300" s="83"/>
      <c r="K300" s="83"/>
      <c r="L300" s="83"/>
      <c r="M300" s="83"/>
      <c r="N300" s="83"/>
      <c r="O300" s="83"/>
      <c r="P300" s="83"/>
      <c r="Q300" s="84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150"/>
    </row>
    <row r="301" spans="2:29" ht="14.25" customHeight="1" thickBot="1">
      <c r="B301" s="39"/>
      <c r="C301" s="46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150"/>
    </row>
    <row r="302" spans="2:29" ht="14.25" customHeight="1" thickBot="1">
      <c r="B302" s="39"/>
      <c r="C302" s="46" t="s">
        <v>24</v>
      </c>
      <c r="D302" s="40"/>
      <c r="E302" s="40"/>
      <c r="F302" s="40"/>
      <c r="G302" s="40"/>
      <c r="H302" s="40"/>
      <c r="I302" s="106"/>
      <c r="J302" s="107"/>
      <c r="K302" s="107"/>
      <c r="L302" s="107"/>
      <c r="M302" s="107"/>
      <c r="N302" s="107"/>
      <c r="O302" s="107"/>
      <c r="P302" s="107"/>
      <c r="Q302" s="108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150"/>
    </row>
    <row r="303" spans="2:29" ht="14.25" customHeight="1" thickBot="1">
      <c r="B303" s="39"/>
      <c r="C303" s="46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150"/>
    </row>
    <row r="304" spans="2:29" ht="14.25" customHeight="1" thickBot="1">
      <c r="B304" s="39"/>
      <c r="C304" s="46" t="s">
        <v>140</v>
      </c>
      <c r="D304" s="40"/>
      <c r="E304" s="40"/>
      <c r="F304" s="40"/>
      <c r="G304" s="40"/>
      <c r="H304" s="40"/>
      <c r="I304" s="82"/>
      <c r="J304" s="83"/>
      <c r="K304" s="83"/>
      <c r="L304" s="83"/>
      <c r="M304" s="83"/>
      <c r="N304" s="83"/>
      <c r="O304" s="83"/>
      <c r="P304" s="83"/>
      <c r="Q304" s="84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150"/>
    </row>
    <row r="305" spans="2:29" ht="14.25" customHeight="1" thickBot="1">
      <c r="B305" s="39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150"/>
    </row>
    <row r="306" spans="2:29" ht="14.25" customHeight="1" thickBot="1">
      <c r="B306" s="39"/>
      <c r="C306" s="46" t="s">
        <v>141</v>
      </c>
      <c r="D306" s="40"/>
      <c r="E306" s="40"/>
      <c r="F306" s="40"/>
      <c r="G306" s="40"/>
      <c r="H306" s="40"/>
      <c r="I306" s="97"/>
      <c r="J306" s="98"/>
      <c r="K306" s="98"/>
      <c r="L306" s="98"/>
      <c r="M306" s="98"/>
      <c r="N306" s="98"/>
      <c r="O306" s="99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150"/>
    </row>
    <row r="307" spans="2:29" ht="14.25" customHeight="1" thickBot="1">
      <c r="B307" s="39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150"/>
    </row>
    <row r="308" spans="2:29" ht="14.25" customHeight="1" thickBot="1">
      <c r="B308" s="30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2"/>
    </row>
    <row r="309" spans="2:29" ht="14.25" customHeight="1"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6"/>
    </row>
    <row r="310" spans="2:29" ht="15">
      <c r="B310" s="39"/>
      <c r="C310" s="46" t="s">
        <v>147</v>
      </c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1"/>
    </row>
    <row r="311" spans="2:29" ht="7.5" customHeight="1" thickBot="1">
      <c r="B311" s="39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1"/>
    </row>
    <row r="312" spans="2:29" ht="15.75" thickBot="1">
      <c r="B312" s="3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1"/>
      <c r="AC312" s="41"/>
    </row>
    <row r="313" spans="2:29" ht="7.5" customHeight="1" thickBot="1">
      <c r="B313" s="39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1"/>
    </row>
    <row r="314" spans="2:29" ht="15.75" thickBot="1">
      <c r="B314" s="3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1"/>
      <c r="AC314" s="41"/>
    </row>
    <row r="315" spans="2:29" ht="7.5" customHeight="1" thickBot="1">
      <c r="B315" s="42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4"/>
    </row>
    <row r="316" spans="2:29" ht="15.75" thickBot="1">
      <c r="B316" s="151" t="s">
        <v>170</v>
      </c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3"/>
    </row>
    <row r="317" spans="2:29" ht="15.75" thickBot="1">
      <c r="B317" s="79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1"/>
    </row>
    <row r="318" spans="2:29" ht="15">
      <c r="B318" s="3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8"/>
    </row>
    <row r="319" spans="2:29" ht="15.75" thickBot="1">
      <c r="B319" s="3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1"/>
    </row>
    <row r="320" spans="2:29" ht="15.75" thickBot="1">
      <c r="B320" s="39"/>
      <c r="C320" s="146"/>
      <c r="D320" s="147"/>
      <c r="E320" s="147"/>
      <c r="F320" s="147"/>
      <c r="G320" s="147"/>
      <c r="H320" s="147"/>
      <c r="I320" s="147"/>
      <c r="J320" s="147"/>
      <c r="K320" s="147"/>
      <c r="L320" s="148"/>
      <c r="M320" s="40"/>
      <c r="N320" s="40"/>
      <c r="O320" s="40"/>
      <c r="P320" s="40"/>
      <c r="Q320" s="40"/>
      <c r="R320" s="40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1"/>
    </row>
    <row r="321" spans="2:29" ht="15">
      <c r="B321" s="39"/>
      <c r="C321" s="145" t="s">
        <v>143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40"/>
      <c r="N321" s="40"/>
      <c r="O321" s="40"/>
      <c r="P321" s="40"/>
      <c r="Q321" s="40"/>
      <c r="R321" s="40"/>
      <c r="S321" s="145" t="s">
        <v>142</v>
      </c>
      <c r="T321" s="145"/>
      <c r="U321" s="145"/>
      <c r="V321" s="145"/>
      <c r="W321" s="145"/>
      <c r="X321" s="145"/>
      <c r="Y321" s="145"/>
      <c r="Z321" s="145"/>
      <c r="AA321" s="145"/>
      <c r="AB321" s="145"/>
      <c r="AC321" s="41"/>
    </row>
    <row r="322" spans="2:29" ht="7.5" customHeight="1" thickBot="1">
      <c r="B322" s="42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4"/>
    </row>
    <row r="323" spans="2:29" ht="7.5" customHeight="1">
      <c r="B323" s="85" t="s">
        <v>148</v>
      </c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7"/>
    </row>
    <row r="324" spans="2:29" ht="7.5" customHeight="1">
      <c r="B324" s="88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90"/>
    </row>
    <row r="325" spans="2:29" ht="7.5" customHeight="1" thickBot="1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</row>
    <row r="326" spans="2:29" ht="7.5" customHeight="1" thickBot="1">
      <c r="B326" s="56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8"/>
    </row>
    <row r="327" spans="2:29" ht="16.5" thickBot="1">
      <c r="B327" s="56"/>
      <c r="C327" s="74" t="s">
        <v>149</v>
      </c>
      <c r="D327" s="57"/>
      <c r="E327" s="57"/>
      <c r="F327" s="57"/>
      <c r="G327" s="57"/>
      <c r="H327" s="57"/>
      <c r="I327" s="57"/>
      <c r="J327" s="57"/>
      <c r="K327" s="91"/>
      <c r="L327" s="92"/>
      <c r="M327" s="92"/>
      <c r="N327" s="92"/>
      <c r="O327" s="92"/>
      <c r="P327" s="92"/>
      <c r="Q327" s="92"/>
      <c r="R327" s="92"/>
      <c r="S327" s="92"/>
      <c r="T327" s="93"/>
      <c r="U327" s="57"/>
      <c r="V327" s="57"/>
      <c r="W327" s="57"/>
      <c r="X327" s="57"/>
      <c r="Y327" s="57"/>
      <c r="Z327" s="57"/>
      <c r="AA327" s="57"/>
      <c r="AB327" s="57"/>
      <c r="AC327" s="58"/>
    </row>
    <row r="328" spans="2:29" ht="7.5" customHeight="1" thickBot="1">
      <c r="B328" s="56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8"/>
    </row>
    <row r="329" spans="2:29" ht="16.5" thickBot="1">
      <c r="B329" s="56"/>
      <c r="C329" s="74" t="s">
        <v>160</v>
      </c>
      <c r="D329" s="57"/>
      <c r="E329" s="57"/>
      <c r="F329" s="57"/>
      <c r="G329" s="57"/>
      <c r="H329" s="57"/>
      <c r="I329" s="57"/>
      <c r="J329" s="57"/>
      <c r="K329" s="142" t="str">
        <f>CONCATENATE(I29,"-",IJ454,IJ455,IJ456)</f>
        <v>-190010</v>
      </c>
      <c r="L329" s="143"/>
      <c r="M329" s="143"/>
      <c r="N329" s="143"/>
      <c r="O329" s="144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8"/>
    </row>
    <row r="330" spans="2:29" ht="7.5" customHeight="1" thickBot="1">
      <c r="B330" s="59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1"/>
    </row>
    <row r="331" spans="2:29" ht="15.75" thickBot="1">
      <c r="B331" s="30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2"/>
    </row>
    <row r="332" spans="2:29" ht="15.75" thickBot="1">
      <c r="B332" s="52" t="s">
        <v>89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5"/>
    </row>
    <row r="333" spans="2:29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</row>
    <row r="448" spans="240:243" ht="15">
      <c r="IF448" s="67"/>
      <c r="IG448" s="67"/>
      <c r="IH448" s="67"/>
      <c r="II448" s="67"/>
    </row>
    <row r="449" spans="240:243" ht="15">
      <c r="IF449" s="67"/>
      <c r="IG449" s="67"/>
      <c r="IH449" s="67"/>
      <c r="II449" s="67"/>
    </row>
    <row r="450" spans="240:243" ht="15">
      <c r="IF450" s="67"/>
      <c r="IG450" s="67"/>
      <c r="IH450" s="67"/>
      <c r="II450" s="67"/>
    </row>
    <row r="451" spans="240:243" ht="15.75" thickBot="1">
      <c r="IF451" s="67"/>
      <c r="IG451" s="67"/>
      <c r="IH451" s="67"/>
      <c r="II451" s="67"/>
    </row>
    <row r="452" spans="240:256" ht="15.75" thickBot="1">
      <c r="IF452" s="67"/>
      <c r="IG452" s="67"/>
      <c r="IH452" s="67"/>
      <c r="II452" s="67"/>
      <c r="IJ452" s="27" t="s">
        <v>166</v>
      </c>
      <c r="IK452" s="28" t="s">
        <v>150</v>
      </c>
      <c r="IL452" s="28" t="s">
        <v>137</v>
      </c>
      <c r="IM452" s="28" t="s">
        <v>131</v>
      </c>
      <c r="IN452" s="28" t="s">
        <v>80</v>
      </c>
      <c r="IO452" s="28" t="s">
        <v>72</v>
      </c>
      <c r="IP452" s="28" t="s">
        <v>71</v>
      </c>
      <c r="IQ452" s="28" t="s">
        <v>45</v>
      </c>
      <c r="IR452" s="28" t="s">
        <v>32</v>
      </c>
      <c r="IS452" s="28" t="s">
        <v>31</v>
      </c>
      <c r="IT452" s="28" t="s">
        <v>30</v>
      </c>
      <c r="IU452" s="28" t="s">
        <v>27</v>
      </c>
      <c r="IV452" s="33" t="s">
        <v>26</v>
      </c>
    </row>
    <row r="453" spans="240:256" ht="15">
      <c r="IF453" s="67"/>
      <c r="IG453" s="67"/>
      <c r="IH453" s="67"/>
      <c r="II453" s="67"/>
      <c r="IJ453" s="75">
        <f ca="1">TODAY()</f>
        <v>40287</v>
      </c>
      <c r="IK453" s="18" t="s">
        <v>151</v>
      </c>
      <c r="IL453" s="18" t="s">
        <v>138</v>
      </c>
      <c r="IM453" s="18" t="s">
        <v>132</v>
      </c>
      <c r="IN453" s="18" t="s">
        <v>81</v>
      </c>
      <c r="IO453" s="18" t="s">
        <v>77</v>
      </c>
      <c r="IP453" s="18" t="s">
        <v>73</v>
      </c>
      <c r="IQ453" s="18" t="s">
        <v>46</v>
      </c>
      <c r="IR453" s="18">
        <v>1</v>
      </c>
      <c r="IS453" s="18" t="s">
        <v>33</v>
      </c>
      <c r="IT453" s="18">
        <v>1935</v>
      </c>
      <c r="IU453" s="18" t="s">
        <v>23</v>
      </c>
      <c r="IV453" s="18" t="s">
        <v>101</v>
      </c>
    </row>
    <row r="454" spans="240:256" ht="15">
      <c r="IF454" s="67"/>
      <c r="IG454" s="67"/>
      <c r="IH454" s="67"/>
      <c r="II454" s="67"/>
      <c r="IJ454" s="1">
        <f>YEAR(C320)</f>
        <v>1900</v>
      </c>
      <c r="IK454" s="18" t="s">
        <v>152</v>
      </c>
      <c r="IL454" s="18" t="s">
        <v>139</v>
      </c>
      <c r="IM454" s="18" t="s">
        <v>133</v>
      </c>
      <c r="IN454" s="18" t="s">
        <v>82</v>
      </c>
      <c r="IO454" s="18" t="s">
        <v>78</v>
      </c>
      <c r="IP454" s="18" t="s">
        <v>74</v>
      </c>
      <c r="IQ454" s="18" t="s">
        <v>47</v>
      </c>
      <c r="IR454" s="18">
        <v>2</v>
      </c>
      <c r="IS454" s="18" t="s">
        <v>34</v>
      </c>
      <c r="IT454" s="18">
        <v>1936</v>
      </c>
      <c r="IU454" s="18" t="s">
        <v>28</v>
      </c>
      <c r="IV454" s="18" t="s">
        <v>102</v>
      </c>
    </row>
    <row r="455" spans="240:256" ht="15">
      <c r="IF455" s="67"/>
      <c r="IG455" s="67"/>
      <c r="IH455" s="67"/>
      <c r="II455" s="67"/>
      <c r="IJ455" s="1">
        <f>MONTH(C320)</f>
        <v>1</v>
      </c>
      <c r="IK455" s="18" t="s">
        <v>153</v>
      </c>
      <c r="IL455" s="18"/>
      <c r="IM455" s="18"/>
      <c r="IN455" s="18" t="s">
        <v>83</v>
      </c>
      <c r="IO455" s="18" t="s">
        <v>79</v>
      </c>
      <c r="IP455" s="18" t="s">
        <v>75</v>
      </c>
      <c r="IQ455" s="18" t="s">
        <v>48</v>
      </c>
      <c r="IR455" s="18">
        <v>3</v>
      </c>
      <c r="IS455" s="18" t="s">
        <v>35</v>
      </c>
      <c r="IT455" s="18">
        <v>1937</v>
      </c>
      <c r="IU455" s="18" t="s">
        <v>29</v>
      </c>
      <c r="IV455" s="18" t="s">
        <v>103</v>
      </c>
    </row>
    <row r="456" spans="240:256" ht="15">
      <c r="IF456" s="67"/>
      <c r="IG456" s="67"/>
      <c r="IH456" s="67"/>
      <c r="II456" s="67"/>
      <c r="IJ456" s="1">
        <f>DAY(C320)</f>
        <v>0</v>
      </c>
      <c r="IK456" s="18" t="s">
        <v>154</v>
      </c>
      <c r="IL456" s="18"/>
      <c r="IM456" s="18"/>
      <c r="IN456" s="18" t="s">
        <v>85</v>
      </c>
      <c r="IO456" s="18"/>
      <c r="IP456" s="18" t="s">
        <v>76</v>
      </c>
      <c r="IQ456" s="18" t="s">
        <v>49</v>
      </c>
      <c r="IR456" s="18">
        <v>4</v>
      </c>
      <c r="IS456" s="18" t="s">
        <v>36</v>
      </c>
      <c r="IT456" s="18">
        <v>1938</v>
      </c>
      <c r="IU456" s="18"/>
      <c r="IV456" s="18" t="s">
        <v>104</v>
      </c>
    </row>
    <row r="457" spans="240:256" ht="15">
      <c r="IF457" s="67"/>
      <c r="IG457" s="67"/>
      <c r="IH457" s="67"/>
      <c r="II457" s="67"/>
      <c r="IK457" s="18" t="s">
        <v>155</v>
      </c>
      <c r="IL457" s="18"/>
      <c r="IM457" s="18"/>
      <c r="IN457" s="18" t="s">
        <v>86</v>
      </c>
      <c r="IO457" s="18"/>
      <c r="IP457" s="18"/>
      <c r="IQ457" s="18" t="s">
        <v>50</v>
      </c>
      <c r="IR457" s="18">
        <v>5</v>
      </c>
      <c r="IS457" s="18" t="s">
        <v>37</v>
      </c>
      <c r="IT457" s="18">
        <v>1939</v>
      </c>
      <c r="IU457" s="18"/>
      <c r="IV457" s="18" t="s">
        <v>105</v>
      </c>
    </row>
    <row r="458" spans="240:256" ht="15">
      <c r="IF458" s="67"/>
      <c r="IG458" s="67"/>
      <c r="IH458" s="67"/>
      <c r="II458" s="67"/>
      <c r="IK458" s="18" t="s">
        <v>156</v>
      </c>
      <c r="IL458" s="18"/>
      <c r="IM458" s="18"/>
      <c r="IN458" s="18" t="s">
        <v>87</v>
      </c>
      <c r="IO458" s="18"/>
      <c r="IP458" s="18"/>
      <c r="IQ458" s="18"/>
      <c r="IR458" s="18">
        <v>6</v>
      </c>
      <c r="IS458" s="18" t="s">
        <v>38</v>
      </c>
      <c r="IT458" s="18">
        <v>1940</v>
      </c>
      <c r="IU458" s="18"/>
      <c r="IV458" s="18"/>
    </row>
    <row r="459" spans="240:256" ht="15">
      <c r="IF459" s="67"/>
      <c r="IG459" s="67"/>
      <c r="IH459" s="67"/>
      <c r="II459" s="67"/>
      <c r="IK459" s="18" t="s">
        <v>157</v>
      </c>
      <c r="IL459" s="18"/>
      <c r="IM459" s="18"/>
      <c r="IN459" s="18" t="s">
        <v>88</v>
      </c>
      <c r="IO459" s="18"/>
      <c r="IP459" s="18"/>
      <c r="IQ459" s="18"/>
      <c r="IR459" s="18">
        <v>7</v>
      </c>
      <c r="IS459" s="18" t="s">
        <v>39</v>
      </c>
      <c r="IT459" s="18">
        <v>1941</v>
      </c>
      <c r="IU459" s="18"/>
      <c r="IV459" s="18"/>
    </row>
    <row r="460" spans="240:256" ht="15">
      <c r="IF460" s="67"/>
      <c r="IG460" s="67"/>
      <c r="IH460" s="67"/>
      <c r="II460" s="67"/>
      <c r="IK460" s="18" t="s">
        <v>158</v>
      </c>
      <c r="IL460" s="18"/>
      <c r="IM460" s="18"/>
      <c r="IN460" s="18"/>
      <c r="IO460" s="18"/>
      <c r="IP460" s="18"/>
      <c r="IQ460" s="18"/>
      <c r="IR460" s="18">
        <v>8</v>
      </c>
      <c r="IS460" s="18" t="s">
        <v>40</v>
      </c>
      <c r="IT460" s="18">
        <v>1942</v>
      </c>
      <c r="IU460" s="18"/>
      <c r="IV460" s="18"/>
    </row>
    <row r="461" spans="240:256" ht="15">
      <c r="IF461" s="67"/>
      <c r="IG461" s="67"/>
      <c r="IH461" s="67"/>
      <c r="II461" s="67"/>
      <c r="IK461" s="18" t="s">
        <v>159</v>
      </c>
      <c r="IL461" s="18"/>
      <c r="IM461" s="18"/>
      <c r="IN461" s="18"/>
      <c r="IO461" s="18"/>
      <c r="IP461" s="18"/>
      <c r="IQ461" s="18"/>
      <c r="IR461" s="18">
        <v>9</v>
      </c>
      <c r="IS461" s="18" t="s">
        <v>41</v>
      </c>
      <c r="IT461" s="18">
        <v>1943</v>
      </c>
      <c r="IU461" s="18"/>
      <c r="IV461" s="18"/>
    </row>
    <row r="462" spans="240:256" ht="15">
      <c r="IF462" s="67"/>
      <c r="IG462" s="67"/>
      <c r="IH462" s="67"/>
      <c r="II462" s="67"/>
      <c r="IK462" s="18"/>
      <c r="IL462" s="18"/>
      <c r="IM462" s="18"/>
      <c r="IN462" s="18"/>
      <c r="IO462" s="18"/>
      <c r="IP462" s="18"/>
      <c r="IQ462" s="18"/>
      <c r="IR462" s="18">
        <v>10</v>
      </c>
      <c r="IS462" s="18" t="s">
        <v>42</v>
      </c>
      <c r="IT462" s="18">
        <v>1944</v>
      </c>
      <c r="IU462" s="18"/>
      <c r="IV462" s="18"/>
    </row>
    <row r="463" spans="240:256" ht="15">
      <c r="IF463" s="67"/>
      <c r="IG463" s="67"/>
      <c r="IH463" s="67"/>
      <c r="II463" s="67"/>
      <c r="IK463" s="18"/>
      <c r="IL463" s="18"/>
      <c r="IM463" s="18"/>
      <c r="IN463" s="18"/>
      <c r="IO463" s="18"/>
      <c r="IP463" s="18"/>
      <c r="IQ463" s="18"/>
      <c r="IR463" s="18">
        <v>11</v>
      </c>
      <c r="IS463" s="18" t="s">
        <v>43</v>
      </c>
      <c r="IT463" s="18">
        <v>1945</v>
      </c>
      <c r="IU463" s="18"/>
      <c r="IV463" s="18"/>
    </row>
    <row r="464" spans="240:256" ht="15">
      <c r="IF464" s="67"/>
      <c r="IG464" s="67"/>
      <c r="IH464" s="67"/>
      <c r="II464" s="67"/>
      <c r="IK464" s="18"/>
      <c r="IL464" s="18"/>
      <c r="IM464" s="18"/>
      <c r="IN464" s="18"/>
      <c r="IO464" s="18"/>
      <c r="IP464" s="18"/>
      <c r="IQ464" s="18"/>
      <c r="IR464" s="18">
        <v>12</v>
      </c>
      <c r="IS464" s="18" t="s">
        <v>44</v>
      </c>
      <c r="IT464" s="18">
        <v>1946</v>
      </c>
      <c r="IU464" s="18"/>
      <c r="IV464" s="18"/>
    </row>
    <row r="465" spans="240:256" ht="15">
      <c r="IF465" s="67"/>
      <c r="IG465" s="67"/>
      <c r="IH465" s="67"/>
      <c r="II465" s="67"/>
      <c r="IK465" s="18"/>
      <c r="IL465" s="18"/>
      <c r="IM465" s="18"/>
      <c r="IN465" s="18"/>
      <c r="IO465" s="18"/>
      <c r="IP465" s="18"/>
      <c r="IQ465" s="18"/>
      <c r="IR465" s="18">
        <v>13</v>
      </c>
      <c r="IS465" s="18" t="s">
        <v>59</v>
      </c>
      <c r="IT465" s="18">
        <v>1947</v>
      </c>
      <c r="IU465" s="18"/>
      <c r="IV465" s="18"/>
    </row>
    <row r="466" spans="240:256" ht="15">
      <c r="IF466" s="67"/>
      <c r="IG466" s="67"/>
      <c r="IH466" s="67"/>
      <c r="II466" s="67"/>
      <c r="IK466" s="18"/>
      <c r="IL466" s="18"/>
      <c r="IM466" s="18"/>
      <c r="IN466" s="18"/>
      <c r="IO466" s="18"/>
      <c r="IP466" s="18"/>
      <c r="IQ466" s="18"/>
      <c r="IR466" s="18">
        <v>14</v>
      </c>
      <c r="IS466" s="18" t="s">
        <v>60</v>
      </c>
      <c r="IT466" s="18">
        <v>1948</v>
      </c>
      <c r="IU466" s="18"/>
      <c r="IV466" s="18"/>
    </row>
    <row r="467" spans="240:256" ht="15">
      <c r="IF467" s="67"/>
      <c r="IG467" s="67"/>
      <c r="IH467" s="67"/>
      <c r="II467" s="67"/>
      <c r="IK467" s="18"/>
      <c r="IL467" s="18"/>
      <c r="IM467" s="18"/>
      <c r="IN467" s="18"/>
      <c r="IO467" s="18"/>
      <c r="IP467" s="18"/>
      <c r="IQ467" s="18"/>
      <c r="IR467" s="18">
        <v>15</v>
      </c>
      <c r="IS467" s="18" t="s">
        <v>61</v>
      </c>
      <c r="IT467" s="18">
        <v>1949</v>
      </c>
      <c r="IU467" s="18"/>
      <c r="IV467" s="18"/>
    </row>
    <row r="468" spans="245:256" ht="15">
      <c r="IK468" s="18"/>
      <c r="IL468" s="18"/>
      <c r="IM468" s="18"/>
      <c r="IN468" s="18"/>
      <c r="IO468" s="18"/>
      <c r="IP468" s="18"/>
      <c r="IQ468" s="18"/>
      <c r="IR468" s="18">
        <v>16</v>
      </c>
      <c r="IS468" s="18" t="s">
        <v>62</v>
      </c>
      <c r="IT468" s="18">
        <v>1950</v>
      </c>
      <c r="IU468" s="18"/>
      <c r="IV468" s="18"/>
    </row>
    <row r="469" spans="245:256" ht="15">
      <c r="IK469" s="18"/>
      <c r="IL469" s="18"/>
      <c r="IM469" s="18"/>
      <c r="IN469" s="18"/>
      <c r="IO469" s="18"/>
      <c r="IP469" s="18"/>
      <c r="IQ469" s="18"/>
      <c r="IR469" s="18">
        <v>17</v>
      </c>
      <c r="IS469" s="18" t="s">
        <v>63</v>
      </c>
      <c r="IT469" s="18">
        <v>1951</v>
      </c>
      <c r="IU469" s="18"/>
      <c r="IV469" s="18"/>
    </row>
    <row r="470" spans="245:256" ht="15">
      <c r="IK470" s="18"/>
      <c r="IL470" s="18"/>
      <c r="IM470" s="18"/>
      <c r="IN470" s="18"/>
      <c r="IO470" s="18"/>
      <c r="IP470" s="18"/>
      <c r="IQ470" s="18"/>
      <c r="IR470" s="18">
        <v>18</v>
      </c>
      <c r="IS470" s="18" t="s">
        <v>64</v>
      </c>
      <c r="IT470" s="18">
        <v>1952</v>
      </c>
      <c r="IU470" s="18"/>
      <c r="IV470" s="18"/>
    </row>
    <row r="471" spans="245:256" ht="15">
      <c r="IK471" s="18"/>
      <c r="IL471" s="18"/>
      <c r="IM471" s="18"/>
      <c r="IN471" s="18"/>
      <c r="IO471" s="18"/>
      <c r="IP471" s="18"/>
      <c r="IQ471" s="18"/>
      <c r="IR471" s="18">
        <v>19</v>
      </c>
      <c r="IS471" s="18" t="s">
        <v>65</v>
      </c>
      <c r="IT471" s="18">
        <v>1953</v>
      </c>
      <c r="IU471" s="18"/>
      <c r="IV471" s="18"/>
    </row>
    <row r="472" spans="245:256" ht="15">
      <c r="IK472" s="18"/>
      <c r="IL472" s="18"/>
      <c r="IM472" s="18"/>
      <c r="IN472" s="18"/>
      <c r="IO472" s="18"/>
      <c r="IP472" s="18"/>
      <c r="IQ472" s="18"/>
      <c r="IR472" s="18">
        <v>20</v>
      </c>
      <c r="IS472" s="18" t="s">
        <v>66</v>
      </c>
      <c r="IT472" s="18">
        <v>1954</v>
      </c>
      <c r="IU472" s="18"/>
      <c r="IV472" s="18"/>
    </row>
    <row r="473" spans="245:256" ht="15">
      <c r="IK473" s="18"/>
      <c r="IL473" s="18"/>
      <c r="IM473" s="18"/>
      <c r="IN473" s="18"/>
      <c r="IO473" s="18"/>
      <c r="IP473" s="18"/>
      <c r="IQ473" s="18"/>
      <c r="IR473" s="18">
        <v>21</v>
      </c>
      <c r="IS473" s="18" t="s">
        <v>67</v>
      </c>
      <c r="IT473" s="18">
        <v>1955</v>
      </c>
      <c r="IU473" s="18"/>
      <c r="IV473" s="18"/>
    </row>
    <row r="474" spans="245:256" ht="15">
      <c r="IK474" s="18"/>
      <c r="IL474" s="18"/>
      <c r="IM474" s="18"/>
      <c r="IN474" s="18"/>
      <c r="IO474" s="18"/>
      <c r="IP474" s="18"/>
      <c r="IQ474" s="18"/>
      <c r="IR474" s="18">
        <v>22</v>
      </c>
      <c r="IS474" s="18" t="s">
        <v>68</v>
      </c>
      <c r="IT474" s="18">
        <v>1956</v>
      </c>
      <c r="IU474" s="18"/>
      <c r="IV474" s="18"/>
    </row>
    <row r="475" spans="245:256" ht="15">
      <c r="IK475" s="18"/>
      <c r="IL475" s="18"/>
      <c r="IM475" s="18"/>
      <c r="IN475" s="18"/>
      <c r="IO475" s="18"/>
      <c r="IP475" s="18"/>
      <c r="IQ475" s="18"/>
      <c r="IR475" s="18">
        <v>23</v>
      </c>
      <c r="IS475" s="18" t="s">
        <v>69</v>
      </c>
      <c r="IT475" s="18">
        <v>1957</v>
      </c>
      <c r="IU475" s="18"/>
      <c r="IV475" s="18"/>
    </row>
    <row r="476" spans="245:256" ht="15">
      <c r="IK476" s="18"/>
      <c r="IL476" s="18"/>
      <c r="IM476" s="18"/>
      <c r="IN476" s="18"/>
      <c r="IO476" s="18"/>
      <c r="IP476" s="18"/>
      <c r="IQ476" s="18"/>
      <c r="IR476" s="18">
        <v>24</v>
      </c>
      <c r="IS476" s="18" t="s">
        <v>70</v>
      </c>
      <c r="IT476" s="18">
        <v>1958</v>
      </c>
      <c r="IU476" s="18"/>
      <c r="IV476" s="18"/>
    </row>
    <row r="477" spans="245:256" ht="15">
      <c r="IK477" s="18"/>
      <c r="IL477" s="18"/>
      <c r="IM477" s="18"/>
      <c r="IN477" s="18"/>
      <c r="IO477" s="18"/>
      <c r="IP477" s="18"/>
      <c r="IQ477" s="18"/>
      <c r="IR477" s="18">
        <v>25</v>
      </c>
      <c r="IS477" s="18"/>
      <c r="IT477" s="18">
        <v>1959</v>
      </c>
      <c r="IU477" s="18"/>
      <c r="IV477" s="18"/>
    </row>
    <row r="478" spans="245:256" ht="15">
      <c r="IK478" s="18"/>
      <c r="IL478" s="18"/>
      <c r="IM478" s="18"/>
      <c r="IN478" s="18"/>
      <c r="IO478" s="18"/>
      <c r="IP478" s="18"/>
      <c r="IQ478" s="18"/>
      <c r="IR478" s="18">
        <v>26</v>
      </c>
      <c r="IS478" s="18"/>
      <c r="IT478" s="18">
        <v>1960</v>
      </c>
      <c r="IU478" s="18"/>
      <c r="IV478" s="18"/>
    </row>
    <row r="479" spans="245:256" ht="15">
      <c r="IK479" s="18"/>
      <c r="IL479" s="18"/>
      <c r="IM479" s="18"/>
      <c r="IN479" s="18"/>
      <c r="IO479" s="18"/>
      <c r="IP479" s="18"/>
      <c r="IQ479" s="18"/>
      <c r="IR479" s="18">
        <v>27</v>
      </c>
      <c r="IS479" s="18"/>
      <c r="IT479" s="18">
        <v>1961</v>
      </c>
      <c r="IU479" s="18"/>
      <c r="IV479" s="18"/>
    </row>
    <row r="480" spans="245:256" ht="15">
      <c r="IK480" s="18"/>
      <c r="IL480" s="18"/>
      <c r="IM480" s="18"/>
      <c r="IN480" s="18"/>
      <c r="IO480" s="18"/>
      <c r="IP480" s="18"/>
      <c r="IQ480" s="18"/>
      <c r="IR480" s="18">
        <v>28</v>
      </c>
      <c r="IS480" s="18"/>
      <c r="IT480" s="18">
        <v>1962</v>
      </c>
      <c r="IU480" s="18"/>
      <c r="IV480" s="18"/>
    </row>
    <row r="481" spans="245:256" ht="15">
      <c r="IK481" s="18"/>
      <c r="IL481" s="18"/>
      <c r="IM481" s="18"/>
      <c r="IN481" s="18"/>
      <c r="IO481" s="18"/>
      <c r="IP481" s="18"/>
      <c r="IQ481" s="18"/>
      <c r="IR481" s="18">
        <v>29</v>
      </c>
      <c r="IS481" s="18"/>
      <c r="IT481" s="18">
        <v>1963</v>
      </c>
      <c r="IU481" s="18"/>
      <c r="IV481" s="18"/>
    </row>
    <row r="482" spans="245:256" ht="15">
      <c r="IK482" s="18"/>
      <c r="IL482" s="18"/>
      <c r="IM482" s="18"/>
      <c r="IN482" s="18"/>
      <c r="IO482" s="18"/>
      <c r="IP482" s="18"/>
      <c r="IQ482" s="18"/>
      <c r="IR482" s="18">
        <v>30</v>
      </c>
      <c r="IS482" s="18"/>
      <c r="IT482" s="18">
        <v>1964</v>
      </c>
      <c r="IU482" s="18"/>
      <c r="IV482" s="18"/>
    </row>
    <row r="483" spans="245:256" ht="15">
      <c r="IK483" s="18"/>
      <c r="IL483" s="18"/>
      <c r="IM483" s="18"/>
      <c r="IN483" s="18"/>
      <c r="IO483" s="18"/>
      <c r="IP483" s="18"/>
      <c r="IQ483" s="18"/>
      <c r="IR483" s="18">
        <v>31</v>
      </c>
      <c r="IS483" s="18"/>
      <c r="IT483" s="18">
        <v>1965</v>
      </c>
      <c r="IU483" s="18"/>
      <c r="IV483" s="18"/>
    </row>
    <row r="484" spans="245:256" ht="15">
      <c r="IK484" s="18"/>
      <c r="IL484" s="18"/>
      <c r="IM484" s="18"/>
      <c r="IN484" s="18"/>
      <c r="IO484" s="18"/>
      <c r="IP484" s="18"/>
      <c r="IQ484" s="18"/>
      <c r="IR484" s="18"/>
      <c r="IS484" s="18"/>
      <c r="IT484" s="18">
        <v>1966</v>
      </c>
      <c r="IU484" s="18"/>
      <c r="IV484" s="18"/>
    </row>
    <row r="485" spans="245:256" ht="15">
      <c r="IK485" s="18"/>
      <c r="IL485" s="18"/>
      <c r="IM485" s="18"/>
      <c r="IN485" s="18"/>
      <c r="IO485" s="18"/>
      <c r="IP485" s="18"/>
      <c r="IQ485" s="18"/>
      <c r="IR485" s="18"/>
      <c r="IS485" s="18"/>
      <c r="IT485" s="18">
        <v>1967</v>
      </c>
      <c r="IU485" s="18"/>
      <c r="IV485" s="18"/>
    </row>
    <row r="486" spans="245:256" ht="15">
      <c r="IK486" s="18"/>
      <c r="IL486" s="18"/>
      <c r="IM486" s="18"/>
      <c r="IN486" s="18"/>
      <c r="IO486" s="18"/>
      <c r="IP486" s="18"/>
      <c r="IQ486" s="18"/>
      <c r="IR486" s="18"/>
      <c r="IS486" s="18"/>
      <c r="IT486" s="18">
        <v>1968</v>
      </c>
      <c r="IU486" s="18"/>
      <c r="IV486" s="18"/>
    </row>
    <row r="487" spans="245:256" ht="15">
      <c r="IK487" s="18"/>
      <c r="IL487" s="18"/>
      <c r="IM487" s="18"/>
      <c r="IN487" s="18"/>
      <c r="IO487" s="18"/>
      <c r="IP487" s="18"/>
      <c r="IQ487" s="18"/>
      <c r="IR487" s="18"/>
      <c r="IS487" s="18"/>
      <c r="IT487" s="18">
        <v>1969</v>
      </c>
      <c r="IU487" s="18"/>
      <c r="IV487" s="18"/>
    </row>
    <row r="488" spans="245:256" ht="15">
      <c r="IK488" s="18"/>
      <c r="IL488" s="18"/>
      <c r="IM488" s="18"/>
      <c r="IN488" s="18"/>
      <c r="IO488" s="18"/>
      <c r="IP488" s="18"/>
      <c r="IQ488" s="18"/>
      <c r="IR488" s="18"/>
      <c r="IS488" s="18"/>
      <c r="IT488" s="18">
        <v>1970</v>
      </c>
      <c r="IU488" s="18"/>
      <c r="IV488" s="18"/>
    </row>
    <row r="489" spans="245:256" ht="15">
      <c r="IK489" s="18"/>
      <c r="IL489" s="18"/>
      <c r="IM489" s="18"/>
      <c r="IN489" s="18"/>
      <c r="IO489" s="18"/>
      <c r="IP489" s="18"/>
      <c r="IQ489" s="18"/>
      <c r="IR489" s="18"/>
      <c r="IS489" s="18"/>
      <c r="IT489" s="18">
        <v>1971</v>
      </c>
      <c r="IU489" s="18"/>
      <c r="IV489" s="18"/>
    </row>
    <row r="490" spans="245:256" ht="15">
      <c r="IK490" s="18"/>
      <c r="IL490" s="18"/>
      <c r="IM490" s="18"/>
      <c r="IN490" s="18"/>
      <c r="IO490" s="18"/>
      <c r="IP490" s="18"/>
      <c r="IQ490" s="18"/>
      <c r="IR490" s="18"/>
      <c r="IS490" s="18"/>
      <c r="IT490" s="18">
        <v>1972</v>
      </c>
      <c r="IU490" s="18"/>
      <c r="IV490" s="18"/>
    </row>
    <row r="491" spans="245:256" ht="15">
      <c r="IK491" s="18"/>
      <c r="IL491" s="18"/>
      <c r="IM491" s="18"/>
      <c r="IN491" s="18"/>
      <c r="IO491" s="18"/>
      <c r="IP491" s="18"/>
      <c r="IQ491" s="18"/>
      <c r="IR491" s="18"/>
      <c r="IS491" s="18"/>
      <c r="IT491" s="18">
        <v>1973</v>
      </c>
      <c r="IU491" s="18"/>
      <c r="IV491" s="18"/>
    </row>
    <row r="492" spans="245:256" ht="15">
      <c r="IK492" s="18"/>
      <c r="IL492" s="18"/>
      <c r="IM492" s="18"/>
      <c r="IN492" s="18"/>
      <c r="IO492" s="18"/>
      <c r="IP492" s="18"/>
      <c r="IQ492" s="18"/>
      <c r="IR492" s="18"/>
      <c r="IS492" s="18"/>
      <c r="IT492" s="18">
        <v>1974</v>
      </c>
      <c r="IU492" s="18"/>
      <c r="IV492" s="18"/>
    </row>
    <row r="493" spans="245:256" ht="15">
      <c r="IK493" s="18"/>
      <c r="IL493" s="18"/>
      <c r="IM493" s="18"/>
      <c r="IN493" s="18"/>
      <c r="IO493" s="18"/>
      <c r="IP493" s="18"/>
      <c r="IQ493" s="18"/>
      <c r="IR493" s="18"/>
      <c r="IS493" s="18"/>
      <c r="IT493" s="18">
        <v>1975</v>
      </c>
      <c r="IU493" s="18"/>
      <c r="IV493" s="18"/>
    </row>
    <row r="494" spans="245:256" ht="15">
      <c r="IK494" s="18"/>
      <c r="IL494" s="18"/>
      <c r="IM494" s="18"/>
      <c r="IN494" s="18"/>
      <c r="IO494" s="18"/>
      <c r="IP494" s="18"/>
      <c r="IQ494" s="18"/>
      <c r="IR494" s="18"/>
      <c r="IS494" s="18"/>
      <c r="IT494" s="18">
        <v>1976</v>
      </c>
      <c r="IU494" s="18"/>
      <c r="IV494" s="18"/>
    </row>
    <row r="495" spans="245:256" ht="15">
      <c r="IK495" s="18"/>
      <c r="IL495" s="18"/>
      <c r="IM495" s="18"/>
      <c r="IN495" s="18"/>
      <c r="IO495" s="18"/>
      <c r="IP495" s="18"/>
      <c r="IQ495" s="18"/>
      <c r="IR495" s="18"/>
      <c r="IS495" s="18"/>
      <c r="IT495" s="18">
        <v>1977</v>
      </c>
      <c r="IU495" s="18"/>
      <c r="IV495" s="18"/>
    </row>
    <row r="496" spans="245:256" ht="15">
      <c r="IK496" s="18"/>
      <c r="IL496" s="18"/>
      <c r="IM496" s="18"/>
      <c r="IN496" s="18"/>
      <c r="IO496" s="18"/>
      <c r="IP496" s="18"/>
      <c r="IQ496" s="18"/>
      <c r="IR496" s="18"/>
      <c r="IS496" s="18"/>
      <c r="IT496" s="18">
        <v>1978</v>
      </c>
      <c r="IU496" s="18"/>
      <c r="IV496" s="18"/>
    </row>
    <row r="497" spans="245:256" ht="15">
      <c r="IK497" s="18"/>
      <c r="IL497" s="18"/>
      <c r="IM497" s="18"/>
      <c r="IN497" s="18"/>
      <c r="IO497" s="18"/>
      <c r="IP497" s="18"/>
      <c r="IQ497" s="18"/>
      <c r="IR497" s="18"/>
      <c r="IS497" s="18"/>
      <c r="IT497" s="18">
        <v>1979</v>
      </c>
      <c r="IU497" s="18"/>
      <c r="IV497" s="18"/>
    </row>
    <row r="498" spans="245:256" ht="15">
      <c r="IK498" s="18"/>
      <c r="IL498" s="18"/>
      <c r="IM498" s="18"/>
      <c r="IN498" s="18"/>
      <c r="IO498" s="18"/>
      <c r="IP498" s="18"/>
      <c r="IQ498" s="18"/>
      <c r="IR498" s="18"/>
      <c r="IS498" s="18"/>
      <c r="IT498" s="18">
        <v>1980</v>
      </c>
      <c r="IU498" s="18"/>
      <c r="IV498" s="18"/>
    </row>
    <row r="499" spans="245:256" ht="15">
      <c r="IK499" s="18"/>
      <c r="IL499" s="18"/>
      <c r="IM499" s="18"/>
      <c r="IN499" s="18"/>
      <c r="IO499" s="18"/>
      <c r="IP499" s="18"/>
      <c r="IQ499" s="18"/>
      <c r="IR499" s="18"/>
      <c r="IS499" s="18"/>
      <c r="IT499" s="18">
        <v>1981</v>
      </c>
      <c r="IU499" s="18"/>
      <c r="IV499" s="18"/>
    </row>
    <row r="500" spans="245:256" ht="15">
      <c r="IK500" s="18"/>
      <c r="IL500" s="18"/>
      <c r="IM500" s="18"/>
      <c r="IN500" s="18"/>
      <c r="IO500" s="18"/>
      <c r="IP500" s="18"/>
      <c r="IQ500" s="18"/>
      <c r="IR500" s="18"/>
      <c r="IS500" s="18"/>
      <c r="IT500" s="18">
        <v>1982</v>
      </c>
      <c r="IU500" s="18"/>
      <c r="IV500" s="18"/>
    </row>
    <row r="501" spans="245:256" ht="15">
      <c r="IK501" s="18"/>
      <c r="IL501" s="18"/>
      <c r="IM501" s="18"/>
      <c r="IN501" s="18"/>
      <c r="IO501" s="18"/>
      <c r="IP501" s="18"/>
      <c r="IQ501" s="18"/>
      <c r="IR501" s="18"/>
      <c r="IS501" s="18"/>
      <c r="IT501" s="18">
        <v>1983</v>
      </c>
      <c r="IU501" s="18"/>
      <c r="IV501" s="18"/>
    </row>
    <row r="502" spans="245:256" ht="15">
      <c r="IK502" s="18"/>
      <c r="IL502" s="18"/>
      <c r="IM502" s="18"/>
      <c r="IN502" s="18"/>
      <c r="IO502" s="18"/>
      <c r="IP502" s="18"/>
      <c r="IQ502" s="18"/>
      <c r="IR502" s="18"/>
      <c r="IS502" s="18"/>
      <c r="IT502" s="18">
        <v>1984</v>
      </c>
      <c r="IU502" s="18"/>
      <c r="IV502" s="18"/>
    </row>
    <row r="503" spans="245:256" ht="15">
      <c r="IK503" s="18"/>
      <c r="IL503" s="18"/>
      <c r="IM503" s="18"/>
      <c r="IN503" s="18"/>
      <c r="IO503" s="18"/>
      <c r="IP503" s="18"/>
      <c r="IQ503" s="18"/>
      <c r="IR503" s="18"/>
      <c r="IS503" s="18"/>
      <c r="IT503" s="18">
        <v>1985</v>
      </c>
      <c r="IU503" s="18"/>
      <c r="IV503" s="18"/>
    </row>
    <row r="504" spans="245:256" ht="15">
      <c r="IK504" s="18"/>
      <c r="IL504" s="18"/>
      <c r="IM504" s="18"/>
      <c r="IN504" s="18"/>
      <c r="IO504" s="18"/>
      <c r="IP504" s="18"/>
      <c r="IQ504" s="18"/>
      <c r="IR504" s="18"/>
      <c r="IS504" s="18"/>
      <c r="IT504" s="18">
        <v>1986</v>
      </c>
      <c r="IU504" s="18"/>
      <c r="IV504" s="18"/>
    </row>
    <row r="505" ht="15">
      <c r="IT505" s="1">
        <v>1987</v>
      </c>
    </row>
    <row r="506" ht="15">
      <c r="IT506" s="1">
        <v>1988</v>
      </c>
    </row>
    <row r="507" ht="15">
      <c r="IT507" s="1">
        <v>1989</v>
      </c>
    </row>
    <row r="508" ht="15">
      <c r="IT508" s="1">
        <v>1990</v>
      </c>
    </row>
    <row r="509" ht="15">
      <c r="IT509" s="1">
        <v>1991</v>
      </c>
    </row>
    <row r="510" ht="15">
      <c r="IT510" s="1">
        <v>1992</v>
      </c>
    </row>
    <row r="511" ht="15">
      <c r="IT511" s="1">
        <v>1993</v>
      </c>
    </row>
    <row r="512" ht="15">
      <c r="IT512" s="1">
        <v>1994</v>
      </c>
    </row>
    <row r="513" ht="15">
      <c r="IT513" s="1">
        <v>1995</v>
      </c>
    </row>
    <row r="514" ht="15">
      <c r="IT514" s="1">
        <v>1996</v>
      </c>
    </row>
    <row r="515" ht="15">
      <c r="IT515" s="1">
        <v>1997</v>
      </c>
    </row>
    <row r="516" ht="15">
      <c r="IT516" s="1">
        <v>1998</v>
      </c>
    </row>
    <row r="517" ht="15">
      <c r="IT517" s="1">
        <v>1999</v>
      </c>
    </row>
    <row r="518" ht="15">
      <c r="IT518" s="1">
        <v>2000</v>
      </c>
    </row>
    <row r="519" ht="15">
      <c r="IT519" s="1">
        <v>2001</v>
      </c>
    </row>
    <row r="520" ht="15">
      <c r="IT520" s="1">
        <v>2002</v>
      </c>
    </row>
    <row r="521" ht="15">
      <c r="IT521" s="1">
        <v>2003</v>
      </c>
    </row>
    <row r="522" ht="15">
      <c r="IT522" s="1">
        <v>2004</v>
      </c>
    </row>
    <row r="523" ht="15">
      <c r="IT523" s="1">
        <v>2005</v>
      </c>
    </row>
    <row r="524" ht="15">
      <c r="IT524" s="1">
        <v>2006</v>
      </c>
    </row>
    <row r="525" ht="15">
      <c r="IT525" s="1">
        <v>2007</v>
      </c>
    </row>
    <row r="526" ht="15">
      <c r="IT526" s="1">
        <v>2008</v>
      </c>
    </row>
    <row r="527" ht="15">
      <c r="IT527" s="1">
        <v>2009</v>
      </c>
    </row>
    <row r="528" ht="15">
      <c r="IT528" s="1">
        <v>2010</v>
      </c>
    </row>
  </sheetData>
  <sheetProtection password="9E85" sheet="1" objects="1" scenarios="1" selectLockedCells="1"/>
  <mergeCells count="138">
    <mergeCell ref="K329:O329"/>
    <mergeCell ref="C312:AB312"/>
    <mergeCell ref="S321:AB321"/>
    <mergeCell ref="C321:L321"/>
    <mergeCell ref="C320:L320"/>
    <mergeCell ref="L200:R200"/>
    <mergeCell ref="R174:X174"/>
    <mergeCell ref="R177:X177"/>
    <mergeCell ref="R183:X183"/>
    <mergeCell ref="R186:X186"/>
    <mergeCell ref="K327:T327"/>
    <mergeCell ref="S47:AB47"/>
    <mergeCell ref="B81:AC81"/>
    <mergeCell ref="B323:AC325"/>
    <mergeCell ref="B149:AC151"/>
    <mergeCell ref="R153:X153"/>
    <mergeCell ref="R156:X156"/>
    <mergeCell ref="R159:X159"/>
    <mergeCell ref="C314:AB314"/>
    <mergeCell ref="R162:X162"/>
    <mergeCell ref="R164:X164"/>
    <mergeCell ref="I41:Q41"/>
    <mergeCell ref="R168:X168"/>
    <mergeCell ref="B170:AC172"/>
    <mergeCell ref="I31:AB31"/>
    <mergeCell ref="I33:AB33"/>
    <mergeCell ref="I37:AB37"/>
    <mergeCell ref="I35:M35"/>
    <mergeCell ref="I43:M43"/>
    <mergeCell ref="I45:M45"/>
    <mergeCell ref="I47:Q47"/>
    <mergeCell ref="B9:AC9"/>
    <mergeCell ref="H11:W11"/>
    <mergeCell ref="B14:AC16"/>
    <mergeCell ref="B21:AC23"/>
    <mergeCell ref="B25:AC27"/>
    <mergeCell ref="I29:M29"/>
    <mergeCell ref="S55:V55"/>
    <mergeCell ref="I57:Q57"/>
    <mergeCell ref="I49:Q49"/>
    <mergeCell ref="B67:AC69"/>
    <mergeCell ref="B74:AC76"/>
    <mergeCell ref="B4:AC4"/>
    <mergeCell ref="B5:AC5"/>
    <mergeCell ref="B7:AC7"/>
    <mergeCell ref="I39:M39"/>
    <mergeCell ref="X35:AB35"/>
    <mergeCell ref="I88:AB88"/>
    <mergeCell ref="I90:AB90"/>
    <mergeCell ref="B78:AC80"/>
    <mergeCell ref="I84:AB84"/>
    <mergeCell ref="I51:Q51"/>
    <mergeCell ref="I53:Q53"/>
    <mergeCell ref="I55:J55"/>
    <mergeCell ref="L55:Q55"/>
    <mergeCell ref="I61:AB61"/>
    <mergeCell ref="I59:AB59"/>
    <mergeCell ref="I100:AB100"/>
    <mergeCell ref="I102:AB102"/>
    <mergeCell ref="I104:O104"/>
    <mergeCell ref="V104:AB104"/>
    <mergeCell ref="T86:U86"/>
    <mergeCell ref="W86:X86"/>
    <mergeCell ref="Z86:AB86"/>
    <mergeCell ref="I92:O92"/>
    <mergeCell ref="V92:AB92"/>
    <mergeCell ref="I86:M86"/>
    <mergeCell ref="I108:AB108"/>
    <mergeCell ref="I110:M110"/>
    <mergeCell ref="T110:U110"/>
    <mergeCell ref="W110:X110"/>
    <mergeCell ref="Z110:AB110"/>
    <mergeCell ref="I96:AB96"/>
    <mergeCell ref="I98:M98"/>
    <mergeCell ref="T98:U98"/>
    <mergeCell ref="W98:X98"/>
    <mergeCell ref="Z98:AB98"/>
    <mergeCell ref="I112:AB112"/>
    <mergeCell ref="I120:AB120"/>
    <mergeCell ref="I122:M122"/>
    <mergeCell ref="T122:U122"/>
    <mergeCell ref="W122:X122"/>
    <mergeCell ref="Z122:AB122"/>
    <mergeCell ref="I114:AB114"/>
    <mergeCell ref="I116:O116"/>
    <mergeCell ref="V116:AB116"/>
    <mergeCell ref="B206:AC208"/>
    <mergeCell ref="B213:AC215"/>
    <mergeCell ref="I124:AB124"/>
    <mergeCell ref="I126:AB126"/>
    <mergeCell ref="I128:O128"/>
    <mergeCell ref="V128:AB128"/>
    <mergeCell ref="B134:AC136"/>
    <mergeCell ref="B141:AC143"/>
    <mergeCell ref="F166:AB166"/>
    <mergeCell ref="L198:R198"/>
    <mergeCell ref="B217:AC219"/>
    <mergeCell ref="B145:AC147"/>
    <mergeCell ref="B221:AC223"/>
    <mergeCell ref="I225:AB225"/>
    <mergeCell ref="F188:AB188"/>
    <mergeCell ref="R190:X190"/>
    <mergeCell ref="B192:AC194"/>
    <mergeCell ref="L196:R196"/>
    <mergeCell ref="R179:X179"/>
    <mergeCell ref="R181:X181"/>
    <mergeCell ref="I235:M235"/>
    <mergeCell ref="B237:AC239"/>
    <mergeCell ref="I241:AB241"/>
    <mergeCell ref="I243:AB243"/>
    <mergeCell ref="I227:AB227"/>
    <mergeCell ref="I229:M229"/>
    <mergeCell ref="I231:AB231"/>
    <mergeCell ref="I233:AB233"/>
    <mergeCell ref="B255:AC257"/>
    <mergeCell ref="L259:R259"/>
    <mergeCell ref="L261:AB261"/>
    <mergeCell ref="C263:AB263"/>
    <mergeCell ref="I245:M245"/>
    <mergeCell ref="I247:AB247"/>
    <mergeCell ref="I249:AB249"/>
    <mergeCell ref="I251:M251"/>
    <mergeCell ref="I300:Q300"/>
    <mergeCell ref="I302:Q302"/>
    <mergeCell ref="O265:R265"/>
    <mergeCell ref="T265:W265"/>
    <mergeCell ref="B272:AC274"/>
    <mergeCell ref="B279:AC281"/>
    <mergeCell ref="I304:Q304"/>
    <mergeCell ref="B316:AC316"/>
    <mergeCell ref="B283:AC285"/>
    <mergeCell ref="N290:P290"/>
    <mergeCell ref="I292:AB292"/>
    <mergeCell ref="I306:O306"/>
    <mergeCell ref="B286:AC288"/>
    <mergeCell ref="I294:AB294"/>
    <mergeCell ref="I296:M296"/>
    <mergeCell ref="I298:Q298"/>
  </mergeCells>
  <dataValidations count="20">
    <dataValidation type="list" allowBlank="1" sqref="K327:T327">
      <formula1>$IK$453:$IK$461</formula1>
    </dataValidation>
    <dataValidation type="whole" allowBlank="1" showInputMessage="1" showErrorMessage="1" error="La Edad debe estar entre 18 y 70 años para calificar" sqref="I296:M296 I35:M35">
      <formula1>18</formula1>
      <formula2>70</formula2>
    </dataValidation>
    <dataValidation type="decimal" allowBlank="1" showErrorMessage="1" error="El monto solicitado excede de las politicas vigentes" sqref="L259:R259">
      <formula1>0</formula1>
      <formula2>200000</formula2>
    </dataValidation>
    <dataValidation type="whole" allowBlank="1" showErrorMessage="1" error="Debe colocar un valor entre 1 y 25" sqref="O265:R265">
      <formula1>1</formula1>
      <formula2>25</formula2>
    </dataValidation>
    <dataValidation allowBlank="1" sqref="X296:AB296"/>
    <dataValidation type="whole" allowBlank="1" showInputMessage="1" showErrorMessage="1" sqref="X35:AB35">
      <formula1>0</formula1>
      <formula2>10</formula2>
    </dataValidation>
    <dataValidation type="whole" allowBlank="1" showInputMessage="1" showErrorMessage="1" error="Coloque su numero de socio" sqref="I29:M29">
      <formula1>1</formula1>
      <formula2>25000</formula2>
    </dataValidation>
    <dataValidation type="list" allowBlank="1" sqref="N290:P290">
      <formula1>$IL$453:$IL$454</formula1>
    </dataValidation>
    <dataValidation type="list" allowBlank="1" sqref="I298:Q298 I49:Q49">
      <formula1>$IU$453:$IU$455</formula1>
    </dataValidation>
    <dataValidation type="list" allowBlank="1" sqref="T122:U122 T110:U110 T86:U86 T98:U98 I55:J55">
      <formula1>$IR$453:$IR$483</formula1>
    </dataValidation>
    <dataValidation type="list" allowBlank="1" sqref="W86:X86 W110:X110 W98:X98 W122:X122">
      <formula1>$IS$465:$IS$476</formula1>
    </dataValidation>
    <dataValidation type="list" allowBlank="1" sqref="Z86:AB86 Z110:AB110 Z98:AB98 Z122:AB122">
      <formula1>$IT$453:$IT$528</formula1>
    </dataValidation>
    <dataValidation type="list" allowBlank="1" sqref="I92:O92 I116:O116 I104:O104 I128:O128">
      <formula1>$IP$453:$IP$456</formula1>
    </dataValidation>
    <dataValidation type="list" allowBlank="1" showInputMessage="1" showErrorMessage="1" sqref="V92:AB92 V116:AB116 V104:AB104 V128:AB128">
      <formula1>$IO$453:$IO$455</formula1>
    </dataValidation>
    <dataValidation type="list" allowBlank="1" sqref="T265:W265">
      <formula1>$IM$453:$IM$454</formula1>
    </dataValidation>
    <dataValidation type="list" allowBlank="1" sqref="I39:M39">
      <formula1>$IV$453:$IV$457</formula1>
    </dataValidation>
    <dataValidation type="list" allowBlank="1" sqref="L55:Q55">
      <formula1>$IS$453:$IS$464</formula1>
    </dataValidation>
    <dataValidation type="list" allowBlank="1" sqref="S55:V55">
      <formula1>$IT$453:$IT$512</formula1>
    </dataValidation>
    <dataValidation type="list" allowBlank="1" sqref="I57:Q57">
      <formula1>$IQ$453:$IQ$457</formula1>
    </dataValidation>
    <dataValidation type="list" allowBlank="1" showInputMessage="1" showErrorMessage="1" error="SELECCION UN VALOR DE LA LISTA" sqref="H11:W11">
      <formula1>$IN$453:$IN$459</formula1>
    </dataValidation>
  </dataValidations>
  <printOptions/>
  <pageMargins left="0" right="0" top="0.62" bottom="0" header="0" footer="0"/>
  <pageSetup horizontalDpi="600" verticalDpi="600" orientation="portrait" scale="85" r:id="rId3"/>
  <rowBreaks count="5" manualBreakCount="5">
    <brk id="65" min="1" max="28" man="1"/>
    <brk id="132" min="1" max="28" man="1"/>
    <brk id="204" min="1" max="28" man="1"/>
    <brk id="270" min="1" max="28" man="1"/>
    <brk id="333" max="29" man="1"/>
  </rowBreak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Gerardo Alvarez Muñoz</dc:creator>
  <cp:keywords/>
  <dc:description/>
  <cp:lastModifiedBy>Saul Gerardo Alvarez Muñoz</cp:lastModifiedBy>
  <cp:lastPrinted>2010-04-15T17:15:16Z</cp:lastPrinted>
  <dcterms:created xsi:type="dcterms:W3CDTF">2010-03-12T22:06:19Z</dcterms:created>
  <dcterms:modified xsi:type="dcterms:W3CDTF">2010-04-19T22:52:22Z</dcterms:modified>
  <cp:category/>
  <cp:version/>
  <cp:contentType/>
  <cp:contentStatus/>
</cp:coreProperties>
</file>